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6" i="1" l="1"/>
  <c r="G19" i="1" s="1"/>
  <c r="G10" i="1" l="1"/>
  <c r="G138" i="1" s="1"/>
  <c r="F138" i="1" s="1"/>
  <c r="G9" i="1"/>
  <c r="G137" i="1" s="1"/>
  <c r="F137" i="1" s="1"/>
  <c r="G44" i="1"/>
  <c r="G57" i="1"/>
  <c r="G85" i="1"/>
  <c r="G97" i="1"/>
  <c r="G99" i="1"/>
  <c r="G108" i="1"/>
  <c r="G135" i="1"/>
  <c r="G72" i="1"/>
  <c r="G64" i="1"/>
  <c r="G36" i="1"/>
  <c r="G31" i="1"/>
  <c r="G27" i="1"/>
  <c r="G24" i="1"/>
  <c r="F9" i="1" l="1"/>
  <c r="G11" i="1"/>
  <c r="G139" i="1" s="1"/>
  <c r="F139" i="1" s="1"/>
  <c r="G12" i="1"/>
  <c r="G140" i="1" s="1"/>
  <c r="F140" i="1" s="1"/>
  <c r="F10" i="1"/>
  <c r="G13" i="1" l="1"/>
  <c r="G14" i="1"/>
  <c r="G142" i="1" s="1"/>
  <c r="F142" i="1" s="1"/>
  <c r="F11" i="1"/>
  <c r="G15" i="1" l="1"/>
  <c r="G16" i="1"/>
  <c r="F12" i="1"/>
  <c r="G17" i="1" l="1"/>
  <c r="G143" i="1"/>
  <c r="F143" i="1" s="1"/>
  <c r="F13" i="1"/>
  <c r="F14" i="1" l="1"/>
  <c r="F15" i="1" l="1"/>
  <c r="F16" i="1" l="1"/>
  <c r="F17" i="1" l="1"/>
  <c r="F19" i="1" l="1"/>
  <c r="G20" i="1"/>
  <c r="F20" i="1" l="1"/>
  <c r="G21" i="1"/>
  <c r="F21" i="1" l="1"/>
  <c r="G22" i="1"/>
  <c r="F22" i="1" l="1"/>
  <c r="F24" i="1" l="1"/>
  <c r="G25" i="1"/>
  <c r="F25" i="1" l="1"/>
  <c r="F27" i="1" l="1"/>
  <c r="G28" i="1"/>
  <c r="F28" i="1" l="1"/>
  <c r="G29" i="1"/>
  <c r="F31" i="1" l="1"/>
  <c r="G32" i="1"/>
  <c r="F32" i="1" l="1"/>
  <c r="G33" i="1"/>
  <c r="F33" i="1" l="1"/>
  <c r="G34" i="1"/>
  <c r="F34" i="1" l="1"/>
  <c r="F36" i="1" l="1"/>
  <c r="G37" i="1"/>
  <c r="F37" i="1" l="1"/>
  <c r="G38" i="1"/>
  <c r="F38" i="1" l="1"/>
  <c r="G39" i="1"/>
  <c r="F39" i="1" l="1"/>
  <c r="G40" i="1"/>
  <c r="F40" i="1" l="1"/>
  <c r="F44" i="1" l="1"/>
  <c r="G45" i="1"/>
  <c r="F45" i="1" l="1"/>
  <c r="G46" i="1"/>
  <c r="F46" i="1" l="1"/>
  <c r="G47" i="1"/>
  <c r="F47" i="1" l="1"/>
  <c r="G48" i="1"/>
  <c r="F48" i="1" l="1"/>
  <c r="G49" i="1"/>
  <c r="F49" i="1" l="1"/>
  <c r="G50" i="1"/>
  <c r="F50" i="1" l="1"/>
  <c r="G51" i="1"/>
  <c r="F51" i="1" l="1"/>
  <c r="G52" i="1"/>
  <c r="F52" i="1" l="1"/>
  <c r="G53" i="1"/>
  <c r="F53" i="1" l="1"/>
  <c r="G54" i="1"/>
  <c r="F54" i="1" l="1"/>
  <c r="G55" i="1"/>
  <c r="F55" i="1" l="1"/>
  <c r="F57" i="1" l="1"/>
  <c r="G58" i="1"/>
  <c r="F58" i="1" l="1"/>
  <c r="G59" i="1"/>
  <c r="F59" i="1" l="1"/>
  <c r="G60" i="1"/>
  <c r="F60" i="1" l="1"/>
  <c r="G61" i="1"/>
  <c r="F61" i="1" l="1"/>
  <c r="G62" i="1"/>
  <c r="F62" i="1" l="1"/>
  <c r="F64" i="1" l="1"/>
  <c r="G65" i="1"/>
  <c r="F65" i="1" l="1"/>
  <c r="G66" i="1"/>
  <c r="F66" i="1" l="1"/>
  <c r="G67" i="1"/>
  <c r="F67" i="1" l="1"/>
  <c r="G68" i="1"/>
  <c r="F68" i="1" l="1"/>
  <c r="G69" i="1"/>
  <c r="F69" i="1" l="1"/>
  <c r="G70" i="1"/>
  <c r="F70" i="1" l="1"/>
  <c r="F72" i="1" l="1"/>
  <c r="G73" i="1"/>
  <c r="F73" i="1" l="1"/>
  <c r="G74" i="1"/>
  <c r="F74" i="1" l="1"/>
  <c r="G75" i="1"/>
  <c r="F75" i="1" l="1"/>
  <c r="G76" i="1"/>
  <c r="F76" i="1" l="1"/>
  <c r="G77" i="1"/>
  <c r="F77" i="1" l="1"/>
  <c r="G78" i="1"/>
  <c r="F78" i="1" l="1"/>
  <c r="G79" i="1"/>
  <c r="F79" i="1" l="1"/>
  <c r="G80" i="1"/>
  <c r="F80" i="1" l="1"/>
  <c r="G81" i="1"/>
  <c r="F81" i="1" l="1"/>
  <c r="G82" i="1"/>
  <c r="F82" i="1" l="1"/>
  <c r="G83" i="1"/>
  <c r="F83" i="1" l="1"/>
  <c r="F85" i="1" l="1"/>
  <c r="G86" i="1"/>
  <c r="F86" i="1" l="1"/>
  <c r="G87" i="1"/>
  <c r="F87" i="1" l="1"/>
  <c r="G88" i="1"/>
  <c r="F88" i="1" l="1"/>
  <c r="G89" i="1"/>
  <c r="F89" i="1" l="1"/>
  <c r="G90" i="1"/>
  <c r="F90" i="1" l="1"/>
  <c r="G91" i="1"/>
  <c r="F91" i="1" l="1"/>
  <c r="G92" i="1"/>
  <c r="F92" i="1" l="1"/>
  <c r="G93" i="1"/>
  <c r="F93" i="1" l="1"/>
  <c r="G94" i="1"/>
  <c r="F94" i="1" l="1"/>
  <c r="G95" i="1"/>
  <c r="F95" i="1" l="1"/>
  <c r="F97" i="1" l="1"/>
  <c r="F99" i="1" l="1"/>
  <c r="G100" i="1"/>
  <c r="F100" i="1" l="1"/>
  <c r="G101" i="1"/>
  <c r="F101" i="1" l="1"/>
  <c r="G102" i="1"/>
  <c r="F102" i="1" l="1"/>
  <c r="G103" i="1"/>
  <c r="F103" i="1" l="1"/>
  <c r="G104" i="1"/>
  <c r="F104" i="1" l="1"/>
  <c r="G105" i="1"/>
  <c r="F105" i="1" l="1"/>
  <c r="G106" i="1"/>
  <c r="F106" i="1" l="1"/>
  <c r="F108" i="1" l="1"/>
  <c r="G109" i="1"/>
  <c r="F109" i="1" l="1"/>
  <c r="G110" i="1"/>
  <c r="F110" i="1" l="1"/>
  <c r="G111" i="1"/>
  <c r="F111" i="1" l="1"/>
  <c r="G112" i="1"/>
  <c r="F112" i="1" l="1"/>
  <c r="G113" i="1"/>
  <c r="F113" i="1" l="1"/>
  <c r="G114" i="1"/>
  <c r="F114" i="1" l="1"/>
  <c r="G115" i="1"/>
  <c r="F115" i="1" l="1"/>
  <c r="G116" i="1"/>
  <c r="F116" i="1" l="1"/>
  <c r="G117" i="1"/>
  <c r="F117" i="1" l="1"/>
  <c r="G118" i="1"/>
  <c r="F118" i="1" l="1"/>
  <c r="G119" i="1"/>
  <c r="F119" i="1" l="1"/>
  <c r="G120" i="1"/>
  <c r="F120" i="1" l="1"/>
  <c r="G121" i="1"/>
  <c r="F121" i="1" l="1"/>
  <c r="G122" i="1"/>
  <c r="F122" i="1" l="1"/>
  <c r="G123" i="1"/>
  <c r="F123" i="1" l="1"/>
  <c r="G124" i="1"/>
  <c r="F124" i="1" l="1"/>
  <c r="G125" i="1"/>
  <c r="F125" i="1" l="1"/>
  <c r="G126" i="1"/>
  <c r="F126" i="1" l="1"/>
  <c r="G127" i="1"/>
  <c r="F127" i="1" l="1"/>
  <c r="G128" i="1"/>
  <c r="F128" i="1" l="1"/>
  <c r="G129" i="1"/>
  <c r="F129" i="1" l="1"/>
  <c r="G130" i="1"/>
  <c r="F130" i="1" l="1"/>
  <c r="G131" i="1"/>
  <c r="F131" i="1" l="1"/>
  <c r="G132" i="1"/>
  <c r="F132" i="1" l="1"/>
  <c r="G133" i="1"/>
  <c r="F133" i="1" l="1"/>
  <c r="F135" i="1" l="1"/>
</calcChain>
</file>

<file path=xl/sharedStrings.xml><?xml version="1.0" encoding="utf-8"?>
<sst xmlns="http://schemas.openxmlformats.org/spreadsheetml/2006/main" count="207" uniqueCount="186">
  <si>
    <t>Etude Medley Ergo</t>
  </si>
  <si>
    <t>4-х секционная с функцией наклона кровати, стальные боковые перила, электрическое управление спинкой/механическое управление ножной секцией, стальная опора матраса, диаметр колес 100мм. Артикул  156-8666-0152</t>
  </si>
  <si>
    <t>4-х секционная с функцией наклона кровати, деревянные боковые перила, электрическое управление спинкой/механическое управление ножной секцией, стальная опора матраса, диаметр колес 100мм.         Артикул  156-8666-0152</t>
  </si>
  <si>
    <t xml:space="preserve">Etude Medley Ergo </t>
  </si>
  <si>
    <t>4-х секционная с АСР и функцией наклона кровати, деревянные боковые перила, электрическое управление спинкой/механическое управление ножной секцией, стальная опора матраса, диаметр колес  100мм.             Артикул   156-8831-0152</t>
  </si>
  <si>
    <t>4-х секционная с Rastofix и функцией наклона кровати, деревянные боковые перила, электрическое управление спинкой, стальная опора матраса, диаметр колес  100мм.                                                                     Артикул  156-8832-0152</t>
  </si>
  <si>
    <t>Etude Medley Ergo Low</t>
  </si>
  <si>
    <t>4-х секционная с функцией наклона, электрическое управление спинкой и тазобедренной секцией, стальное ложе, 50мм колеса, пульт управления с наклоном, стальные боковые ограждения, опорный держатель.                                                                          Артикул  156-8835-0152</t>
  </si>
  <si>
    <t>4-х секционная с функцией наклона, электрическое управление спинкой и тазобедренной секцией, стальное ложе,50мм колеса, пульт управдления с наклоном, деревянные боковые ограждения, опорный держатель.                                                                          Артикул  156-8834-0152</t>
  </si>
  <si>
    <t xml:space="preserve">Etude Medley Ergo Low </t>
  </si>
  <si>
    <t>4-х секционная с Rastofix и функцией наклона кровати, деревянные боковые перила, электрическое управление спинкой, стальная опора матраса, диаметр колес  50мм.                                                                            Артикул  156-8832-0152</t>
  </si>
  <si>
    <t>Etyde Medley Ergо Low</t>
  </si>
  <si>
    <t>4-х секционная с функцией наклона, электрическое управление спинкой и тазобедренной секцией, механическое управление ножной секцией с Rastofix, стальное ложе, пульт управления с наклоном, деревянные боковые отграждения,  опорный держатель с регулируемой ручкой         Артикул  1557965-0152</t>
  </si>
  <si>
    <t>ScanBeta</t>
  </si>
  <si>
    <t>70х160см, фиксированная поддержка матраса, центральный тормоз.  Артикул  1554523-70160-SO</t>
  </si>
  <si>
    <t>AlegioNG 4SR UB-VBK TC</t>
  </si>
  <si>
    <t>4-х секционная, спинки Vibeke+металлические перила Verso. Головная и ножная спинки кроватей, а также боковые решетки съемные, электрическое управление спинкой и тазобедренной секцией,  механическое управление ножной секцией с Rastofix, оснащены колесами с центральным тормозом с двумя педалями, колеса диаметром 100мм,  с опорным держателем, капельница.         Артикул  1574237-015</t>
  </si>
  <si>
    <t>AlegioNG 4SR UB-VBK</t>
  </si>
  <si>
    <t>4-х секционная, спинки Vibeke+металлические перила Verso. Головная и ножная спинки кроватей, а также боковые решетки съемные, электрическое управление спинкой и тазобедренной секцией, механическое управление ножной секцией c Rastofix,оснащена  колесами с незасимым тормозом, колеса диаметром 100мм, с опорным держателем.  Артикул  1574238-0154</t>
  </si>
  <si>
    <t>4. Sonata</t>
  </si>
  <si>
    <t>Sonata</t>
  </si>
  <si>
    <t xml:space="preserve">2-х секционная, механическое управление спинкой (ручка), стальные поперечины, без боковых перил, без опорного держателя, подлежит любому виду модернизации               Артикул     1.535.237                    </t>
  </si>
  <si>
    <t>4-х секционная, механическое управление спинкой и верхней /нижней ножной секцией (ручки), стальные поперечиный, без боковых перил, без опорного держателя, подлежит любому виду модернизации          Артикул  1.535.238</t>
  </si>
  <si>
    <t>5. Etyde Plus</t>
  </si>
  <si>
    <t>Etude Plus Std.</t>
  </si>
  <si>
    <t>4-х секционная с АСР с функцией наклона кровати,  электрическое управление спинкой с функцией auto regression, электрическое управление тазобедренной и ножной секцией,100 мм колеса с металлической педалью тормоза, пульт управления с наклоном,  опорный держатель с регулируемой ручкой     E TUDE_4D1571551_P0</t>
  </si>
  <si>
    <t>4-х секционная с фенкцией наклона, электрическое управление спинкой и  тазобедренной  секцией, механическое управление ножной секцией с Rastofix, 100 мм колеса с пластиковой педалью тормоза, пульт управления с наклоном, без опорного держателя ETUDE_4D1571552_P0</t>
  </si>
  <si>
    <t>Etude Plus Low</t>
  </si>
  <si>
    <t>4-х секционная с функцией наклона,  электрическое управление спинкой и тазобедренной секцией, механическое управление ножной секцией с Rastofix, 50мм колеса, пульт управления с наклоном, без опорного держателя ETUDE_4D1571594_P0</t>
  </si>
  <si>
    <t>Softform PREMIER</t>
  </si>
  <si>
    <t>Softform PREMIER VISCO</t>
  </si>
  <si>
    <t>Softform PREMIER ACTIVE 2 MATTRESS</t>
  </si>
  <si>
    <t>Артикул  1.486.999</t>
  </si>
  <si>
    <t>Air Mattress L839, Kompressor for Air Mattress</t>
  </si>
  <si>
    <t>Артикул  L 839</t>
  </si>
  <si>
    <t>Invacare Basic</t>
  </si>
  <si>
    <t>Бланки заказов для выбора инвалидных кресел-колясок по индивидуальной конфигурации размещены на сайте в описании типов кресел-колясок, раздел «Индивидуальная конфигурация»</t>
  </si>
  <si>
    <t>Облегченные кресла-коляски</t>
  </si>
  <si>
    <t>Action 2, NG</t>
  </si>
  <si>
    <t>облегченная коляска</t>
  </si>
  <si>
    <t>Action 3, NG</t>
  </si>
  <si>
    <t>Action 3 Junior, EVOLUTIVE</t>
  </si>
  <si>
    <t>Action 4, NG</t>
  </si>
  <si>
    <t>Action 4, NG, HD</t>
  </si>
  <si>
    <t>Action Vertic</t>
  </si>
  <si>
    <t>SpinX</t>
  </si>
  <si>
    <t>Invacare XLT</t>
  </si>
  <si>
    <t>Invacare Swing</t>
  </si>
  <si>
    <t>Invacare XLT Max</t>
  </si>
  <si>
    <t>активная коляска</t>
  </si>
  <si>
    <t>Topaz</t>
  </si>
  <si>
    <t>Кресла-каталки для пассивного передвижения</t>
  </si>
  <si>
    <t>Rea Azalea</t>
  </si>
  <si>
    <t>Rea Azalea Assist</t>
  </si>
  <si>
    <t>Rea Azalea Base</t>
  </si>
  <si>
    <t>Rea Azalea Minor</t>
  </si>
  <si>
    <t>Rea Azalea Max</t>
  </si>
  <si>
    <t>Rea Clematis</t>
  </si>
  <si>
    <t>Kuschall</t>
  </si>
  <si>
    <t>Champion</t>
  </si>
  <si>
    <t>Compact, 2009</t>
  </si>
  <si>
    <t>K-series, 2010</t>
  </si>
  <si>
    <t>Ultra-Light, 2009</t>
  </si>
  <si>
    <t>R33</t>
  </si>
  <si>
    <t>K SL</t>
  </si>
  <si>
    <t>Kuschall ADVANCE</t>
  </si>
  <si>
    <t>Кресла-коляски с электроприводом</t>
  </si>
  <si>
    <t>Invacare Bora TM</t>
  </si>
  <si>
    <t>без света</t>
  </si>
  <si>
    <t>Invacare Kite</t>
  </si>
  <si>
    <t>Invacare Stream</t>
  </si>
  <si>
    <t>Invacare Storm</t>
  </si>
  <si>
    <t>Invacare Storm X-plore4</t>
  </si>
  <si>
    <t>Invacare Storm 4  Max</t>
  </si>
  <si>
    <t>Invacare TDX SP</t>
  </si>
  <si>
    <t>Invacare G50</t>
  </si>
  <si>
    <t>Invacare FDX</t>
  </si>
  <si>
    <t>Invacare Dragon</t>
  </si>
  <si>
    <t>Invacare Dragon Vertic</t>
  </si>
  <si>
    <t>Flo-tech Lite</t>
  </si>
  <si>
    <t>Flo-tech Lite Visco</t>
  </si>
  <si>
    <t>Flo-tech Contour</t>
  </si>
  <si>
    <t>Flo-tech Contour Visco</t>
  </si>
  <si>
    <t>Flo-tech Contour Lo-Back Cushion</t>
  </si>
  <si>
    <t>Flo-tech V-max</t>
  </si>
  <si>
    <t>Flo-tech Plus</t>
  </si>
  <si>
    <t>Flo-tech Image</t>
  </si>
  <si>
    <t>Flo-tech FloVair</t>
  </si>
  <si>
    <t>Flo-tech Solution</t>
  </si>
  <si>
    <t>Flo-tech Solution Xtra</t>
  </si>
  <si>
    <t>Reliant350</t>
  </si>
  <si>
    <t>Артикул  RPS350-1E</t>
  </si>
  <si>
    <t>Birdie</t>
  </si>
  <si>
    <t>Birdie, ELECTRIC</t>
  </si>
  <si>
    <t xml:space="preserve">штанга с 2-точечным креплением, ширина 45 см, ролики диаметром 100мм, радиус поворота 140см, евровилка, без стропы для пациента, электрическая регулировка треножника, максимальная нагрузка 170 кг, подъем с пола. Артикул   3000500.E1АO 0-0125    </t>
  </si>
  <si>
    <t>штанга с 2-точечным креплением, ширина 45 см, ролики диаметром 75мм, радиус поворота 140см, евровилка, без стропы для пациента, электрическая регулировка треножника, максимальная нагрузка 170 кг, подъем с пола. Артикул  3000500.С1АО 0-0125</t>
  </si>
  <si>
    <t xml:space="preserve">штанга с 4-точечным креплением, ширина 45 см, ролики диаметром 100мм, радиус поворота 140см, евровилка, без стропы для пациента, электрическая регулировка треножника, максимальная нагрузка 170 кг, подъем с пола                                        Артикул  3000500.E1CO 0-0125 </t>
  </si>
  <si>
    <t>Birdie, MANUAL</t>
  </si>
  <si>
    <t>штанга с 2-точечным креплением, ширина 45см, ролики диаметром 100мм, радиус поворота 140см, евровилка, со стропой для пациента (1485883), ручная регулировка треножника, максимальная нагрузка 170кг, подъем с пола. Артикул  3000500.D1AA 1-0125</t>
  </si>
  <si>
    <t>штанга с 4-точечным креплением, ширина 45см, ролики диаметром 100мм, радиус поворота 140см, евровилка, со стропой для пациента (1485883), ручная регулировка треножника, максимальная нагрузка 170кг, подъем с пола                                    Артикул  3000500.D1DA 1-0125</t>
  </si>
  <si>
    <t>Birdie, COMPACT</t>
  </si>
  <si>
    <t>штанга с 2-точечным креплением, ширина 45см, ролики диаметром 100мм, евровилка, со стропой для пациента (1485883), ручная регулировка треножника, максимальная нагрузка 150кг, подъем с пола                                                      Артикул  3000510.D1AA 1-0125</t>
  </si>
  <si>
    <t>штанга с 4-точечным креплением, ширина 45см, ролики диаметром 100мм, евровилка, со стропой для пациента (1485883), ручная регулировка треножника, максимальная нагрузка 150кг, подъем с пола                                                     Артикул  3000510.D1CA 1-0125</t>
  </si>
  <si>
    <t>Aquatec Orca</t>
  </si>
  <si>
    <t>Invacare Universal Low Sling</t>
  </si>
  <si>
    <t>Universal Low, solid (S,M,L)</t>
  </si>
  <si>
    <t>Invacare Universal High Sling</t>
  </si>
  <si>
    <t xml:space="preserve">Universal Hight, solid (ХS,S,M,L,XL)      </t>
  </si>
  <si>
    <t xml:space="preserve">Universal Hight, net (ХS,S,M,L,XL)                            </t>
  </si>
  <si>
    <t xml:space="preserve">Universal Hight, spacer (ХS,S,M,L,XL)    </t>
  </si>
  <si>
    <t>Invacare Universal High Plus Sling</t>
  </si>
  <si>
    <t xml:space="preserve">Universal Hight Plus, spacer (S,M,L)    </t>
  </si>
  <si>
    <t>Invacare Universal Standart Sling</t>
  </si>
  <si>
    <t xml:space="preserve">Universal Standart, solid (S,M,L,XL)                                   </t>
  </si>
  <si>
    <t xml:space="preserve">Universal Standart, net (S,M,L,XL)                                     </t>
  </si>
  <si>
    <t xml:space="preserve">Universal Standart, spacer (S,M,L,XL)    </t>
  </si>
  <si>
    <t>Invacare Dress Toileting Sling</t>
  </si>
  <si>
    <t xml:space="preserve">Dress Toileting, solid (S,M,L,XL)                                   </t>
  </si>
  <si>
    <t>Invacare Comfort Sling</t>
  </si>
  <si>
    <t xml:space="preserve">Universal Comfort, net (ХS,S,M,L,XL)                      </t>
  </si>
  <si>
    <t xml:space="preserve">Universal Hight, spacer (ХS,S,M,L,XL)                 </t>
  </si>
  <si>
    <t>Invacare Comfort Toilet Sling</t>
  </si>
  <si>
    <t>Invacare Comfort Standart Sling</t>
  </si>
  <si>
    <t>Invacare Easy-Fit Sling</t>
  </si>
  <si>
    <t xml:space="preserve">Universal Easy-fit, solid (XS,S,M,L,XL)                      </t>
  </si>
  <si>
    <t xml:space="preserve">Universal Easy-fit, spacer (XS,S,M,L,XL)                 </t>
  </si>
  <si>
    <t>Invacare Amputee Sling</t>
  </si>
  <si>
    <t>Ampute, solid (S,M,L,XL)</t>
  </si>
  <si>
    <t>Invacare Standing Transfer Vest</t>
  </si>
  <si>
    <t>Invacare Stand Assist Sling</t>
  </si>
  <si>
    <t>Stand Assist, solid (S,M,L,XL)</t>
  </si>
  <si>
    <t>Invacare Transfer Stand Assist Sling</t>
  </si>
  <si>
    <t>Transfer Stand Assist, solid (S,M,L,XL)</t>
  </si>
  <si>
    <t>Invacare Perfecto2</t>
  </si>
  <si>
    <t>SB 910</t>
  </si>
  <si>
    <t>SB 755</t>
  </si>
  <si>
    <t>SB 400</t>
  </si>
  <si>
    <t>смотри бланк заказа</t>
  </si>
  <si>
    <r>
      <rPr>
        <b/>
        <sz val="9.5"/>
        <color theme="1"/>
        <rFont val="Calibri"/>
        <family val="2"/>
        <charset val="204"/>
        <scheme val="minor"/>
      </rPr>
      <t xml:space="preserve">Индивидуальная конфигурация. </t>
    </r>
    <r>
      <rPr>
        <sz val="9.5"/>
        <color theme="1"/>
        <rFont val="Calibri"/>
        <family val="2"/>
        <charset val="204"/>
        <scheme val="minor"/>
      </rPr>
      <t xml:space="preserve">                                                                     Бланк заказа для выбора кровати по индивидуальной конфигурации размещен на сайте в описании, раздел «Индивидуальная конфигурация»</t>
    </r>
  </si>
  <si>
    <t>4-х секционная с АСР с функцией наклона, электрическое управление спинкой с auto regression, электрическое управление  тазобедренной и ножной секцией, 50мм колеса, пульт управления с наклоном, опорный держатель с регулируемой ручкой         ETUDE_4D1571595_P0</t>
  </si>
  <si>
    <t xml:space="preserve">80х190см                Артикул  1.486.874                                                        </t>
  </si>
  <si>
    <t xml:space="preserve">80х190см               Артикул  1.486.870                                                         </t>
  </si>
  <si>
    <t>Action 1, NG</t>
  </si>
  <si>
    <t xml:space="preserve">Universal Hight Plus, net (S,M,L)                                        </t>
  </si>
  <si>
    <t>Universal Hight Plus, solid (S,M,L,XL)</t>
  </si>
  <si>
    <t>Dress Toileting, w/head support (S,M,L,XL)</t>
  </si>
  <si>
    <t>Universal Comfort Toilet, solid (ХS,S,M,L,XL)</t>
  </si>
  <si>
    <t xml:space="preserve">Universal Comfort Toilet, net (ХS,S,M,L,XL)                 </t>
  </si>
  <si>
    <t xml:space="preserve">Universal Comfort Standart, spacer (S,M,L)                 </t>
  </si>
  <si>
    <t>Universal Comfort Standart, net (S,M,L)</t>
  </si>
  <si>
    <t xml:space="preserve">Standing Transfer Vest, solid (XS,S,M,L,XL)    </t>
  </si>
  <si>
    <t xml:space="preserve">Groin Band for Standing Trasfer, vest (S,L)                   </t>
  </si>
  <si>
    <t>Invacare Standing Transfer Support</t>
  </si>
  <si>
    <t>Invacare Dragon START-Seat</t>
  </si>
  <si>
    <t>МНОГОФУНКЦИОНАЛЬНЫЕ МЕДИЦИНСКИЕ КРОВАТИ</t>
  </si>
  <si>
    <r>
      <t>6.</t>
    </r>
    <r>
      <rPr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>Матрацы</t>
    </r>
  </si>
  <si>
    <t>7. Кресла – коляски</t>
  </si>
  <si>
    <t>8. Противопролежневые подушки</t>
  </si>
  <si>
    <t>9. Подъемные устройства</t>
  </si>
  <si>
    <t>10. Стропы пациента</t>
  </si>
  <si>
    <t>11. Респираторная продукция</t>
  </si>
  <si>
    <t>3. Alegio</t>
  </si>
  <si>
    <r>
      <t>1.</t>
    </r>
    <r>
      <rPr>
        <b/>
        <sz val="16"/>
        <color theme="1"/>
        <rFont val="Times New Roman"/>
        <family val="1"/>
        <charset val="204"/>
      </rPr>
      <t> </t>
    </r>
    <r>
      <rPr>
        <b/>
        <sz val="16"/>
        <color theme="1"/>
        <rFont val="Calibri"/>
        <family val="2"/>
        <charset val="204"/>
        <scheme val="minor"/>
      </rPr>
      <t xml:space="preserve">Etude Medley Ergo        </t>
    </r>
  </si>
  <si>
    <t>2. SB</t>
  </si>
  <si>
    <t>4-х секционная с функцией наклона, электрическое управление спинкой и тазобедренной секцией, механическое управление ножной секцией с Rastofix, стальное ложе, пульт управления с наклоном, деревянные боковые ограждения, опорный держателель  с регулируемой ручкой    Артикул  1557963-0152</t>
  </si>
  <si>
    <t>курс :</t>
  </si>
  <si>
    <t>цена в грн.</t>
  </si>
  <si>
    <t>цена в евро</t>
  </si>
  <si>
    <t>Sonnet Basic (Kerstin)</t>
  </si>
  <si>
    <t xml:space="preserve">Sonnet Dual </t>
  </si>
  <si>
    <t>Sonnet Combi</t>
  </si>
  <si>
    <t>12. Принадлежности для кроватей</t>
  </si>
  <si>
    <t>Надкроватные столики</t>
  </si>
  <si>
    <t>L865 Pausa</t>
  </si>
  <si>
    <t>L827 Kauma</t>
  </si>
  <si>
    <t>Устойчивый столик для работы и чтения.
Регулируемый по высоте (в диапазоне 65-100 см) столик с боковой полкой. Рабочая поверхность также регулируется по углу наклона (6 вариантов),цвет бук       6430310-02</t>
  </si>
  <si>
    <t>Прикроватная тумбочка с практичной верхней полкой, двумя выдвижными ящиками и одним небольшим ящиком с дверцей. Высоту откидного столика можно отрегулировать в диапазоне 75-105 см; кроме того, можно установить угол его наклона с учетом предпочтений пользователя, цвет бук, серый       50.50320.21</t>
  </si>
  <si>
    <t>Прикроватная тумбочка. Все горизонтальные поверхности изготовлены из ламинированной пластмассы. Практичная верхняя полка, один выдвижной ящик и ящик с дверцами. Высоту откидного столика можно отрегулировать в диапазоне 31-93 см, цвет бук, слоновая кость     50.50220.D1</t>
  </si>
  <si>
    <t>Прикроватная тумбочка из бука. Все горизонтальные поверхности изготовлены из ламинированной пластмассы. Практичная верхняя полка, один выдвижной ящик и ящик с дверцами. Высоту откидного столика можно отрегулировать в диапазоне 31-93 см, цвет бук, серый      50.50220.21</t>
  </si>
  <si>
    <t>Регулируемый по высоте (в диапазоне 72-116 см) столик с боковой полкой. Макс. нагрузка: 10 кг.            L865</t>
  </si>
  <si>
    <t>Регулируемый по высоте (в диапазоне 71-113,5 см) столик с боковой полкой. Макс. нагрузка: 10 кг.            L872</t>
  </si>
  <si>
    <t>в наличии</t>
  </si>
  <si>
    <t>www.invacare.in.ua</t>
  </si>
  <si>
    <t>OOO "FORMED"</t>
  </si>
  <si>
    <t>050 477 83 83                        067 625 83 83                          093 316 55 55</t>
  </si>
  <si>
    <t>email: osdmanager2@gmail.com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</si>
</sst>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-1]"/>
    <numFmt numFmtId="165" formatCode="#,##0&quot; грн.&quot;"/>
    <numFmt numFmtId="166" formatCode="#,##0\ [$€-1]"/>
    <numFmt numFmtId="167" formatCode="#,##0.00&quot; грн.&quot;"/>
  </numFmts>
  <fonts count="16" x14ac:knownFonts="1">
    <font>
      <sz val="11"/>
      <color theme="1"/>
      <name val="Calibri"/>
      <family val="2"/>
      <scheme val="minor"/>
    </font>
    <font>
      <sz val="9.5"/>
      <color theme="1"/>
      <name val="Calibri"/>
      <family val="2"/>
      <charset val="204"/>
      <scheme val="minor"/>
    </font>
    <font>
      <b/>
      <sz val="9.5"/>
      <color rgb="FF000000"/>
      <name val="Calibri"/>
      <family val="2"/>
      <charset val="204"/>
      <scheme val="minor"/>
    </font>
    <font>
      <sz val="9.5"/>
      <color rgb="FF000000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i/>
      <sz val="9.5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3" fillId="2" borderId="0" xfId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5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/>
    <xf numFmtId="166" fontId="3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67" fontId="0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3867151</xdr:colOff>
      <xdr:row>0</xdr:row>
      <xdr:rowOff>85725</xdr:rowOff>
    </xdr:from>
    <xdr:to>
      <xdr:col>5</xdr:col>
      <xdr:colOff>828675</xdr:colOff>
      <xdr:row>4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6" y="85725"/>
          <a:ext cx="170497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vacare.in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3"/>
  <sheetViews>
    <sheetView tabSelected="1" workbookViewId="0">
      <selection activeCell="D8" sqref="D8"/>
    </sheetView>
  </sheetViews>
  <sheetFormatPr defaultRowHeight="19.5" customHeight="1" x14ac:dyDescent="0.25"/>
  <cols>
    <col min="1" max="1" width="9.140625" style="5"/>
    <col min="2" max="2" width="9.140625" style="3"/>
    <col min="3" max="3" width="27.5703125" style="1" customWidth="1"/>
    <col min="4" max="4" width="60.85546875" style="2" customWidth="1"/>
    <col min="5" max="5" width="10.28515625" style="3" bestFit="1" customWidth="1"/>
    <col min="6" max="6" width="13.5703125" style="50" customWidth="1"/>
    <col min="7" max="7" width="9.140625" style="4" hidden="1" customWidth="1"/>
    <col min="8" max="8" width="10.28515625" style="4" hidden="1" customWidth="1"/>
    <col min="9" max="16384" width="9.140625" style="5"/>
  </cols>
  <sheetData>
    <row r="1" spans="2:8" ht="19.5" customHeight="1" x14ac:dyDescent="0.25">
      <c r="B1" s="1"/>
      <c r="D1" s="2" t="s">
        <v>183</v>
      </c>
    </row>
    <row r="2" spans="2:8" ht="19.5" customHeight="1" x14ac:dyDescent="0.25">
      <c r="B2" s="1"/>
      <c r="D2" s="2" t="s">
        <v>184</v>
      </c>
    </row>
    <row r="3" spans="2:8" ht="19.5" customHeight="1" x14ac:dyDescent="0.25">
      <c r="B3" s="1"/>
      <c r="D3" s="6" t="s">
        <v>182</v>
      </c>
    </row>
    <row r="4" spans="2:8" ht="19.5" customHeight="1" x14ac:dyDescent="0.25">
      <c r="B4" s="1"/>
      <c r="D4" s="2" t="s">
        <v>185</v>
      </c>
    </row>
    <row r="5" spans="2:8" ht="19.5" customHeight="1" x14ac:dyDescent="0.25">
      <c r="B5" s="1"/>
    </row>
    <row r="6" spans="2:8" ht="27" customHeight="1" x14ac:dyDescent="0.25">
      <c r="C6" s="7" t="s">
        <v>154</v>
      </c>
      <c r="D6" s="8"/>
      <c r="E6" s="4" t="s">
        <v>165</v>
      </c>
      <c r="F6" s="65">
        <v>11.55</v>
      </c>
      <c r="G6" s="4">
        <f>F6</f>
        <v>11.55</v>
      </c>
    </row>
    <row r="7" spans="2:8" ht="27" customHeight="1" x14ac:dyDescent="0.25">
      <c r="C7" s="7"/>
      <c r="D7" s="8"/>
      <c r="E7" s="4"/>
      <c r="F7" s="62"/>
    </row>
    <row r="8" spans="2:8" s="11" customFormat="1" ht="27" customHeight="1" x14ac:dyDescent="0.35">
      <c r="B8" s="9"/>
      <c r="C8" s="7" t="s">
        <v>162</v>
      </c>
      <c r="D8" s="7"/>
      <c r="E8" s="10" t="s">
        <v>167</v>
      </c>
      <c r="F8" s="51" t="s">
        <v>166</v>
      </c>
      <c r="G8" s="51" t="s">
        <v>166</v>
      </c>
      <c r="H8" s="51" t="s">
        <v>181</v>
      </c>
    </row>
    <row r="9" spans="2:8" ht="51" x14ac:dyDescent="0.25">
      <c r="B9" s="12">
        <v>1</v>
      </c>
      <c r="C9" s="13" t="s">
        <v>0</v>
      </c>
      <c r="D9" s="14" t="s">
        <v>1</v>
      </c>
      <c r="E9" s="56">
        <v>1148</v>
      </c>
      <c r="F9" s="52">
        <f>E9*G9</f>
        <v>13259.400000000001</v>
      </c>
      <c r="G9" s="10">
        <f>G6</f>
        <v>11.55</v>
      </c>
      <c r="H9" s="63"/>
    </row>
    <row r="10" spans="2:8" ht="51" x14ac:dyDescent="0.25">
      <c r="B10" s="12">
        <v>2</v>
      </c>
      <c r="C10" s="13" t="s">
        <v>0</v>
      </c>
      <c r="D10" s="14" t="s">
        <v>2</v>
      </c>
      <c r="E10" s="57">
        <v>1159</v>
      </c>
      <c r="F10" s="52">
        <f t="shared" ref="F10:F70" si="0">E10*G10</f>
        <v>13386.45</v>
      </c>
      <c r="G10" s="10">
        <f>G6</f>
        <v>11.55</v>
      </c>
      <c r="H10" s="63"/>
    </row>
    <row r="11" spans="2:8" ht="51" x14ac:dyDescent="0.25">
      <c r="B11" s="12">
        <v>3</v>
      </c>
      <c r="C11" s="13" t="s">
        <v>3</v>
      </c>
      <c r="D11" s="14" t="s">
        <v>4</v>
      </c>
      <c r="E11" s="56">
        <v>1447</v>
      </c>
      <c r="F11" s="52">
        <f t="shared" si="0"/>
        <v>16712.850000000002</v>
      </c>
      <c r="G11" s="10">
        <f t="shared" ref="G11" si="1">G9</f>
        <v>11.55</v>
      </c>
      <c r="H11" s="63"/>
    </row>
    <row r="12" spans="2:8" ht="51" x14ac:dyDescent="0.25">
      <c r="B12" s="12">
        <v>4</v>
      </c>
      <c r="C12" s="13" t="s">
        <v>3</v>
      </c>
      <c r="D12" s="14" t="s">
        <v>5</v>
      </c>
      <c r="E12" s="56">
        <v>1148</v>
      </c>
      <c r="F12" s="52">
        <f t="shared" si="0"/>
        <v>13259.400000000001</v>
      </c>
      <c r="G12" s="10">
        <f t="shared" ref="G12" si="2">G9</f>
        <v>11.55</v>
      </c>
      <c r="H12" s="63"/>
    </row>
    <row r="13" spans="2:8" ht="63.75" x14ac:dyDescent="0.25">
      <c r="B13" s="12">
        <v>5</v>
      </c>
      <c r="C13" s="13" t="s">
        <v>0</v>
      </c>
      <c r="D13" s="16" t="s">
        <v>164</v>
      </c>
      <c r="E13" s="56">
        <v>1182</v>
      </c>
      <c r="F13" s="52">
        <f t="shared" si="0"/>
        <v>13652.1</v>
      </c>
      <c r="G13" s="10">
        <f t="shared" ref="G13" si="3">G11</f>
        <v>11.55</v>
      </c>
      <c r="H13" s="63"/>
    </row>
    <row r="14" spans="2:8" ht="63.75" x14ac:dyDescent="0.25">
      <c r="B14" s="12">
        <v>6</v>
      </c>
      <c r="C14" s="13" t="s">
        <v>6</v>
      </c>
      <c r="D14" s="14" t="s">
        <v>7</v>
      </c>
      <c r="E14" s="56">
        <v>1412</v>
      </c>
      <c r="F14" s="52">
        <f t="shared" si="0"/>
        <v>16308.6</v>
      </c>
      <c r="G14" s="10">
        <f t="shared" ref="G14" si="4">G11</f>
        <v>11.55</v>
      </c>
      <c r="H14" s="63"/>
    </row>
    <row r="15" spans="2:8" ht="63.75" x14ac:dyDescent="0.25">
      <c r="B15" s="12">
        <v>7</v>
      </c>
      <c r="C15" s="13" t="s">
        <v>6</v>
      </c>
      <c r="D15" s="14" t="s">
        <v>8</v>
      </c>
      <c r="E15" s="56">
        <v>1387</v>
      </c>
      <c r="F15" s="52">
        <f t="shared" si="0"/>
        <v>16019.85</v>
      </c>
      <c r="G15" s="10">
        <f t="shared" ref="G15" si="5">G13</f>
        <v>11.55</v>
      </c>
      <c r="H15" s="63"/>
    </row>
    <row r="16" spans="2:8" ht="51" x14ac:dyDescent="0.25">
      <c r="B16" s="12">
        <v>8</v>
      </c>
      <c r="C16" s="13" t="s">
        <v>9</v>
      </c>
      <c r="D16" s="14" t="s">
        <v>10</v>
      </c>
      <c r="E16" s="56">
        <v>1364</v>
      </c>
      <c r="F16" s="53">
        <f t="shared" si="0"/>
        <v>15754.2</v>
      </c>
      <c r="G16" s="10">
        <f t="shared" ref="G16" si="6">G13</f>
        <v>11.55</v>
      </c>
      <c r="H16" s="63"/>
    </row>
    <row r="17" spans="2:8" ht="63.75" x14ac:dyDescent="0.25">
      <c r="B17" s="12">
        <v>9</v>
      </c>
      <c r="C17" s="13" t="s">
        <v>11</v>
      </c>
      <c r="D17" s="14" t="s">
        <v>12</v>
      </c>
      <c r="E17" s="57">
        <v>1412</v>
      </c>
      <c r="F17" s="52">
        <f t="shared" si="0"/>
        <v>16308.6</v>
      </c>
      <c r="G17" s="10">
        <f t="shared" ref="G17" si="7">G15</f>
        <v>11.55</v>
      </c>
      <c r="H17" s="63"/>
    </row>
    <row r="18" spans="2:8" ht="27" customHeight="1" x14ac:dyDescent="0.25">
      <c r="B18" s="17"/>
      <c r="C18" s="7" t="s">
        <v>163</v>
      </c>
      <c r="E18" s="18"/>
      <c r="G18" s="5"/>
    </row>
    <row r="19" spans="2:8" ht="19.5" customHeight="1" x14ac:dyDescent="0.25">
      <c r="B19" s="12"/>
      <c r="C19" s="13" t="s">
        <v>136</v>
      </c>
      <c r="D19" s="14"/>
      <c r="E19" s="15"/>
      <c r="F19" s="52">
        <f t="shared" si="0"/>
        <v>0</v>
      </c>
      <c r="G19" s="10">
        <f>G6</f>
        <v>11.55</v>
      </c>
      <c r="H19" s="63"/>
    </row>
    <row r="20" spans="2:8" ht="19.5" customHeight="1" x14ac:dyDescent="0.25">
      <c r="B20" s="12"/>
      <c r="C20" s="13" t="s">
        <v>135</v>
      </c>
      <c r="D20" s="14"/>
      <c r="E20" s="15"/>
      <c r="F20" s="54">
        <f t="shared" si="0"/>
        <v>0</v>
      </c>
      <c r="G20" s="10">
        <f t="shared" ref="G20:G70" si="8">G19</f>
        <v>11.55</v>
      </c>
      <c r="H20" s="63"/>
    </row>
    <row r="21" spans="2:8" ht="19.5" customHeight="1" x14ac:dyDescent="0.25">
      <c r="B21" s="12"/>
      <c r="C21" s="13" t="s">
        <v>134</v>
      </c>
      <c r="D21" s="14"/>
      <c r="E21" s="15"/>
      <c r="F21" s="53">
        <f t="shared" si="0"/>
        <v>0</v>
      </c>
      <c r="G21" s="10">
        <f t="shared" si="8"/>
        <v>11.55</v>
      </c>
      <c r="H21" s="63"/>
    </row>
    <row r="22" spans="2:8" ht="25.5" x14ac:dyDescent="0.25">
      <c r="B22" s="12">
        <v>1</v>
      </c>
      <c r="C22" s="13" t="s">
        <v>13</v>
      </c>
      <c r="D22" s="14" t="s">
        <v>14</v>
      </c>
      <c r="E22" s="57">
        <v>3195</v>
      </c>
      <c r="F22" s="52">
        <f t="shared" si="0"/>
        <v>36902.25</v>
      </c>
      <c r="G22" s="10">
        <f t="shared" si="8"/>
        <v>11.55</v>
      </c>
      <c r="H22" s="63"/>
    </row>
    <row r="23" spans="2:8" s="11" customFormat="1" ht="27" customHeight="1" x14ac:dyDescent="0.35">
      <c r="B23" s="19"/>
      <c r="C23" s="7" t="s">
        <v>161</v>
      </c>
      <c r="D23" s="20"/>
      <c r="E23" s="21"/>
      <c r="F23" s="50"/>
      <c r="H23" s="64"/>
    </row>
    <row r="24" spans="2:8" ht="89.25" x14ac:dyDescent="0.25">
      <c r="B24" s="12">
        <v>1</v>
      </c>
      <c r="C24" s="13" t="s">
        <v>15</v>
      </c>
      <c r="D24" s="14" t="s">
        <v>16</v>
      </c>
      <c r="E24" s="56">
        <v>1829</v>
      </c>
      <c r="F24" s="52">
        <f t="shared" si="0"/>
        <v>21124.95</v>
      </c>
      <c r="G24" s="10">
        <f>G6</f>
        <v>11.55</v>
      </c>
      <c r="H24" s="63"/>
    </row>
    <row r="25" spans="2:8" ht="76.5" x14ac:dyDescent="0.25">
      <c r="B25" s="12">
        <v>2</v>
      </c>
      <c r="C25" s="13" t="s">
        <v>17</v>
      </c>
      <c r="D25" s="14" t="s">
        <v>18</v>
      </c>
      <c r="E25" s="56">
        <v>1507</v>
      </c>
      <c r="F25" s="54">
        <f t="shared" si="0"/>
        <v>17405.850000000002</v>
      </c>
      <c r="G25" s="10">
        <f t="shared" si="8"/>
        <v>11.55</v>
      </c>
      <c r="H25" s="63"/>
    </row>
    <row r="26" spans="2:8" s="11" customFormat="1" ht="27" customHeight="1" x14ac:dyDescent="0.35">
      <c r="B26" s="19"/>
      <c r="C26" s="7" t="s">
        <v>19</v>
      </c>
      <c r="D26" s="20"/>
      <c r="E26" s="21"/>
      <c r="F26" s="55"/>
      <c r="H26" s="64"/>
    </row>
    <row r="27" spans="2:8" ht="38.25" x14ac:dyDescent="0.25">
      <c r="B27" s="22">
        <v>1</v>
      </c>
      <c r="C27" s="13" t="s">
        <v>20</v>
      </c>
      <c r="D27" s="14" t="s">
        <v>21</v>
      </c>
      <c r="E27" s="57">
        <v>350</v>
      </c>
      <c r="F27" s="52">
        <f t="shared" si="0"/>
        <v>4042.5000000000005</v>
      </c>
      <c r="G27" s="10">
        <f>G6</f>
        <v>11.55</v>
      </c>
      <c r="H27" s="63">
        <v>5</v>
      </c>
    </row>
    <row r="28" spans="2:8" ht="51" x14ac:dyDescent="0.25">
      <c r="B28" s="22">
        <v>2</v>
      </c>
      <c r="C28" s="13" t="s">
        <v>20</v>
      </c>
      <c r="D28" s="14" t="s">
        <v>22</v>
      </c>
      <c r="E28" s="57">
        <v>420</v>
      </c>
      <c r="F28" s="52">
        <f t="shared" si="0"/>
        <v>4851</v>
      </c>
      <c r="G28" s="10">
        <f t="shared" si="8"/>
        <v>11.55</v>
      </c>
      <c r="H28" s="63">
        <v>5</v>
      </c>
    </row>
    <row r="29" spans="2:8" ht="43.5" customHeight="1" x14ac:dyDescent="0.25">
      <c r="B29" s="22">
        <v>3</v>
      </c>
      <c r="C29" s="13" t="s">
        <v>20</v>
      </c>
      <c r="D29" s="16" t="s">
        <v>138</v>
      </c>
      <c r="E29" s="58" t="s">
        <v>137</v>
      </c>
      <c r="F29" s="52"/>
      <c r="G29" s="10">
        <f t="shared" si="8"/>
        <v>11.55</v>
      </c>
      <c r="H29" s="63"/>
    </row>
    <row r="30" spans="2:8" s="11" customFormat="1" ht="27" customHeight="1" x14ac:dyDescent="0.35">
      <c r="B30" s="19"/>
      <c r="C30" s="7" t="s">
        <v>23</v>
      </c>
      <c r="D30" s="20"/>
      <c r="E30" s="21"/>
      <c r="F30" s="55"/>
      <c r="H30" s="64"/>
    </row>
    <row r="31" spans="2:8" ht="63.75" x14ac:dyDescent="0.25">
      <c r="B31" s="12">
        <v>1</v>
      </c>
      <c r="C31" s="13" t="s">
        <v>24</v>
      </c>
      <c r="D31" s="14" t="s">
        <v>25</v>
      </c>
      <c r="E31" s="56">
        <v>1978</v>
      </c>
      <c r="F31" s="52">
        <f t="shared" si="0"/>
        <v>22845.9</v>
      </c>
      <c r="G31" s="10">
        <f>G6</f>
        <v>11.55</v>
      </c>
      <c r="H31" s="63"/>
    </row>
    <row r="32" spans="2:8" ht="63.75" x14ac:dyDescent="0.25">
      <c r="B32" s="12">
        <v>2</v>
      </c>
      <c r="C32" s="13" t="s">
        <v>24</v>
      </c>
      <c r="D32" s="14" t="s">
        <v>26</v>
      </c>
      <c r="E32" s="56">
        <v>1748</v>
      </c>
      <c r="F32" s="52">
        <f t="shared" si="0"/>
        <v>20189.400000000001</v>
      </c>
      <c r="G32" s="10">
        <f t="shared" si="8"/>
        <v>11.55</v>
      </c>
      <c r="H32" s="63"/>
    </row>
    <row r="33" spans="2:8" ht="51" x14ac:dyDescent="0.25">
      <c r="B33" s="12">
        <v>3</v>
      </c>
      <c r="C33" s="13" t="s">
        <v>27</v>
      </c>
      <c r="D33" s="14" t="s">
        <v>28</v>
      </c>
      <c r="E33" s="57">
        <v>1990</v>
      </c>
      <c r="F33" s="52">
        <f t="shared" si="0"/>
        <v>22984.5</v>
      </c>
      <c r="G33" s="10">
        <f t="shared" si="8"/>
        <v>11.55</v>
      </c>
      <c r="H33" s="63"/>
    </row>
    <row r="34" spans="2:8" ht="51" x14ac:dyDescent="0.25">
      <c r="B34" s="12">
        <v>4</v>
      </c>
      <c r="C34" s="13" t="s">
        <v>27</v>
      </c>
      <c r="D34" s="14" t="s">
        <v>139</v>
      </c>
      <c r="E34" s="57">
        <v>2289</v>
      </c>
      <c r="F34" s="52">
        <f t="shared" si="0"/>
        <v>26437.95</v>
      </c>
      <c r="G34" s="10">
        <f t="shared" si="8"/>
        <v>11.55</v>
      </c>
      <c r="H34" s="63"/>
    </row>
    <row r="35" spans="2:8" s="11" customFormat="1" ht="27" customHeight="1" x14ac:dyDescent="0.35">
      <c r="B35" s="19"/>
      <c r="C35" s="7" t="s">
        <v>155</v>
      </c>
      <c r="D35" s="20"/>
      <c r="E35" s="21"/>
      <c r="F35" s="55"/>
      <c r="H35" s="64"/>
    </row>
    <row r="36" spans="2:8" ht="20.25" customHeight="1" x14ac:dyDescent="0.25">
      <c r="B36" s="12">
        <v>1</v>
      </c>
      <c r="C36" s="13" t="s">
        <v>29</v>
      </c>
      <c r="D36" s="14" t="s">
        <v>140</v>
      </c>
      <c r="E36" s="56">
        <v>691</v>
      </c>
      <c r="F36" s="52">
        <f t="shared" si="0"/>
        <v>7981.05</v>
      </c>
      <c r="G36" s="10">
        <f>G6</f>
        <v>11.55</v>
      </c>
      <c r="H36" s="63"/>
    </row>
    <row r="37" spans="2:8" ht="20.25" customHeight="1" x14ac:dyDescent="0.25">
      <c r="B37" s="12">
        <v>2</v>
      </c>
      <c r="C37" s="13" t="s">
        <v>30</v>
      </c>
      <c r="D37" s="14" t="s">
        <v>141</v>
      </c>
      <c r="E37" s="56">
        <v>713</v>
      </c>
      <c r="F37" s="52">
        <f t="shared" si="0"/>
        <v>8235.15</v>
      </c>
      <c r="G37" s="10">
        <f t="shared" si="8"/>
        <v>11.55</v>
      </c>
      <c r="H37" s="63"/>
    </row>
    <row r="38" spans="2:8" ht="25.5" x14ac:dyDescent="0.25">
      <c r="B38" s="12">
        <v>3</v>
      </c>
      <c r="C38" s="13" t="s">
        <v>31</v>
      </c>
      <c r="D38" s="14" t="s">
        <v>32</v>
      </c>
      <c r="E38" s="56">
        <v>1287</v>
      </c>
      <c r="F38" s="52">
        <f t="shared" si="0"/>
        <v>14864.85</v>
      </c>
      <c r="G38" s="10">
        <f t="shared" si="8"/>
        <v>11.55</v>
      </c>
      <c r="H38" s="63"/>
    </row>
    <row r="39" spans="2:8" ht="25.5" x14ac:dyDescent="0.25">
      <c r="B39" s="12">
        <v>4</v>
      </c>
      <c r="C39" s="23" t="s">
        <v>33</v>
      </c>
      <c r="D39" s="16" t="s">
        <v>34</v>
      </c>
      <c r="E39" s="57">
        <v>250</v>
      </c>
      <c r="F39" s="53">
        <f t="shared" si="0"/>
        <v>2887.5</v>
      </c>
      <c r="G39" s="10">
        <f t="shared" si="8"/>
        <v>11.55</v>
      </c>
      <c r="H39" s="63"/>
    </row>
    <row r="40" spans="2:8" ht="20.25" customHeight="1" x14ac:dyDescent="0.25">
      <c r="B40" s="12">
        <v>5</v>
      </c>
      <c r="C40" s="23" t="s">
        <v>35</v>
      </c>
      <c r="D40" s="16"/>
      <c r="E40" s="57">
        <v>350</v>
      </c>
      <c r="F40" s="52">
        <f t="shared" si="0"/>
        <v>4042.5000000000005</v>
      </c>
      <c r="G40" s="10">
        <f t="shared" si="8"/>
        <v>11.55</v>
      </c>
      <c r="H40" s="63"/>
    </row>
    <row r="41" spans="2:8" s="11" customFormat="1" ht="27" customHeight="1" x14ac:dyDescent="0.35">
      <c r="B41" s="24"/>
      <c r="C41" s="25" t="s">
        <v>156</v>
      </c>
      <c r="D41" s="20"/>
      <c r="E41" s="21"/>
      <c r="F41" s="55"/>
      <c r="H41" s="64"/>
    </row>
    <row r="42" spans="2:8" ht="19.5" customHeight="1" x14ac:dyDescent="0.25">
      <c r="B42" s="26" t="s">
        <v>36</v>
      </c>
      <c r="E42" s="18"/>
      <c r="F42" s="55"/>
      <c r="G42" s="5"/>
    </row>
    <row r="43" spans="2:8" s="11" customFormat="1" ht="27" customHeight="1" x14ac:dyDescent="0.35">
      <c r="B43" s="27"/>
      <c r="C43" s="28" t="s">
        <v>37</v>
      </c>
      <c r="D43" s="29"/>
      <c r="E43" s="30"/>
      <c r="F43" s="55"/>
      <c r="H43" s="64"/>
    </row>
    <row r="44" spans="2:8" ht="19.5" customHeight="1" x14ac:dyDescent="0.25">
      <c r="B44" s="31">
        <v>1</v>
      </c>
      <c r="C44" s="13" t="s">
        <v>142</v>
      </c>
      <c r="D44" s="14" t="s">
        <v>39</v>
      </c>
      <c r="E44" s="56"/>
      <c r="F44" s="52">
        <f t="shared" si="0"/>
        <v>0</v>
      </c>
      <c r="G44" s="10">
        <f>G6</f>
        <v>11.55</v>
      </c>
      <c r="H44" s="63"/>
    </row>
    <row r="45" spans="2:8" ht="19.5" customHeight="1" x14ac:dyDescent="0.25">
      <c r="B45" s="31">
        <v>1</v>
      </c>
      <c r="C45" s="13" t="s">
        <v>38</v>
      </c>
      <c r="D45" s="14" t="s">
        <v>39</v>
      </c>
      <c r="E45" s="56">
        <v>456</v>
      </c>
      <c r="F45" s="54">
        <f t="shared" si="0"/>
        <v>5266.8</v>
      </c>
      <c r="G45" s="10">
        <f t="shared" si="8"/>
        <v>11.55</v>
      </c>
      <c r="H45" s="63"/>
    </row>
    <row r="46" spans="2:8" ht="19.5" customHeight="1" x14ac:dyDescent="0.25">
      <c r="B46" s="31">
        <v>2</v>
      </c>
      <c r="C46" s="13" t="s">
        <v>40</v>
      </c>
      <c r="D46" s="14" t="s">
        <v>39</v>
      </c>
      <c r="E46" s="56">
        <v>561</v>
      </c>
      <c r="F46" s="52">
        <f t="shared" si="0"/>
        <v>6479.55</v>
      </c>
      <c r="G46" s="10">
        <f t="shared" si="8"/>
        <v>11.55</v>
      </c>
      <c r="H46" s="63"/>
    </row>
    <row r="47" spans="2:8" ht="19.5" customHeight="1" x14ac:dyDescent="0.25">
      <c r="B47" s="31">
        <v>3</v>
      </c>
      <c r="C47" s="13" t="s">
        <v>41</v>
      </c>
      <c r="D47" s="14" t="s">
        <v>39</v>
      </c>
      <c r="E47" s="56">
        <v>653</v>
      </c>
      <c r="F47" s="52">
        <f t="shared" si="0"/>
        <v>7542.1500000000005</v>
      </c>
      <c r="G47" s="10">
        <f t="shared" si="8"/>
        <v>11.55</v>
      </c>
      <c r="H47" s="63"/>
    </row>
    <row r="48" spans="2:8" ht="19.5" customHeight="1" x14ac:dyDescent="0.25">
      <c r="B48" s="31">
        <v>4</v>
      </c>
      <c r="C48" s="13" t="s">
        <v>42</v>
      </c>
      <c r="D48" s="14" t="s">
        <v>39</v>
      </c>
      <c r="E48" s="56">
        <v>687</v>
      </c>
      <c r="F48" s="52">
        <f t="shared" si="0"/>
        <v>7934.85</v>
      </c>
      <c r="G48" s="10">
        <f t="shared" si="8"/>
        <v>11.55</v>
      </c>
      <c r="H48" s="63"/>
    </row>
    <row r="49" spans="2:8" ht="19.5" customHeight="1" x14ac:dyDescent="0.25">
      <c r="B49" s="31">
        <v>5</v>
      </c>
      <c r="C49" s="13" t="s">
        <v>43</v>
      </c>
      <c r="D49" s="14" t="s">
        <v>39</v>
      </c>
      <c r="E49" s="56">
        <v>790</v>
      </c>
      <c r="F49" s="52">
        <f t="shared" si="0"/>
        <v>9124.5</v>
      </c>
      <c r="G49" s="10">
        <f t="shared" si="8"/>
        <v>11.55</v>
      </c>
      <c r="H49" s="63"/>
    </row>
    <row r="50" spans="2:8" ht="19.5" customHeight="1" x14ac:dyDescent="0.25">
      <c r="B50" s="31">
        <v>6</v>
      </c>
      <c r="C50" s="13" t="s">
        <v>44</v>
      </c>
      <c r="D50" s="14" t="s">
        <v>39</v>
      </c>
      <c r="E50" s="56">
        <v>4990</v>
      </c>
      <c r="F50" s="52">
        <f t="shared" si="0"/>
        <v>57634.5</v>
      </c>
      <c r="G50" s="10">
        <f t="shared" si="8"/>
        <v>11.55</v>
      </c>
      <c r="H50" s="63"/>
    </row>
    <row r="51" spans="2:8" ht="19.5" customHeight="1" x14ac:dyDescent="0.25">
      <c r="B51" s="31">
        <v>7</v>
      </c>
      <c r="C51" s="13" t="s">
        <v>45</v>
      </c>
      <c r="D51" s="14" t="s">
        <v>39</v>
      </c>
      <c r="E51" s="56">
        <v>1518</v>
      </c>
      <c r="F51" s="52">
        <f t="shared" si="0"/>
        <v>17532.900000000001</v>
      </c>
      <c r="G51" s="10">
        <f t="shared" si="8"/>
        <v>11.55</v>
      </c>
      <c r="H51" s="63"/>
    </row>
    <row r="52" spans="2:8" ht="19.5" customHeight="1" x14ac:dyDescent="0.25">
      <c r="B52" s="31">
        <v>8</v>
      </c>
      <c r="C52" s="13" t="s">
        <v>46</v>
      </c>
      <c r="D52" s="14" t="s">
        <v>39</v>
      </c>
      <c r="E52" s="56">
        <v>2041</v>
      </c>
      <c r="F52" s="52">
        <f t="shared" si="0"/>
        <v>23573.550000000003</v>
      </c>
      <c r="G52" s="10">
        <f t="shared" si="8"/>
        <v>11.55</v>
      </c>
      <c r="H52" s="63"/>
    </row>
    <row r="53" spans="2:8" ht="19.5" customHeight="1" x14ac:dyDescent="0.25">
      <c r="B53" s="31">
        <v>9</v>
      </c>
      <c r="C53" s="13" t="s">
        <v>47</v>
      </c>
      <c r="D53" s="14"/>
      <c r="E53" s="56">
        <v>2041</v>
      </c>
      <c r="F53" s="52">
        <f t="shared" si="0"/>
        <v>23573.550000000003</v>
      </c>
      <c r="G53" s="10">
        <f t="shared" si="8"/>
        <v>11.55</v>
      </c>
      <c r="H53" s="63"/>
    </row>
    <row r="54" spans="2:8" ht="19.5" customHeight="1" x14ac:dyDescent="0.25">
      <c r="B54" s="31">
        <v>10</v>
      </c>
      <c r="C54" s="13" t="s">
        <v>48</v>
      </c>
      <c r="D54" s="14" t="s">
        <v>49</v>
      </c>
      <c r="E54" s="56">
        <v>3301</v>
      </c>
      <c r="F54" s="53">
        <f t="shared" si="0"/>
        <v>38126.550000000003</v>
      </c>
      <c r="G54" s="10">
        <f t="shared" si="8"/>
        <v>11.55</v>
      </c>
      <c r="H54" s="63"/>
    </row>
    <row r="55" spans="2:8" ht="19.5" customHeight="1" x14ac:dyDescent="0.25">
      <c r="B55" s="31">
        <v>11</v>
      </c>
      <c r="C55" s="13" t="s">
        <v>50</v>
      </c>
      <c r="D55" s="14"/>
      <c r="E55" s="56">
        <v>1972</v>
      </c>
      <c r="F55" s="52">
        <f t="shared" si="0"/>
        <v>22776.600000000002</v>
      </c>
      <c r="G55" s="10">
        <f t="shared" si="8"/>
        <v>11.55</v>
      </c>
      <c r="H55" s="63"/>
    </row>
    <row r="56" spans="2:8" s="11" customFormat="1" ht="27" customHeight="1" x14ac:dyDescent="0.35">
      <c r="B56" s="27"/>
      <c r="C56" s="28" t="s">
        <v>51</v>
      </c>
      <c r="D56" s="29"/>
      <c r="E56" s="30"/>
      <c r="F56" s="55"/>
      <c r="H56" s="64"/>
    </row>
    <row r="57" spans="2:8" ht="19.5" customHeight="1" x14ac:dyDescent="0.25">
      <c r="B57" s="31">
        <v>12</v>
      </c>
      <c r="C57" s="13" t="s">
        <v>52</v>
      </c>
      <c r="D57" s="14"/>
      <c r="E57" s="56">
        <v>2150</v>
      </c>
      <c r="F57" s="52">
        <f t="shared" si="0"/>
        <v>24832.5</v>
      </c>
      <c r="G57" s="10">
        <f>G6</f>
        <v>11.55</v>
      </c>
      <c r="H57" s="63"/>
    </row>
    <row r="58" spans="2:8" ht="19.5" customHeight="1" x14ac:dyDescent="0.25">
      <c r="B58" s="31">
        <v>13</v>
      </c>
      <c r="C58" s="13" t="s">
        <v>53</v>
      </c>
      <c r="D58" s="14"/>
      <c r="E58" s="56">
        <v>2354</v>
      </c>
      <c r="F58" s="54">
        <f t="shared" si="0"/>
        <v>27188.7</v>
      </c>
      <c r="G58" s="10">
        <f t="shared" si="8"/>
        <v>11.55</v>
      </c>
      <c r="H58" s="63"/>
    </row>
    <row r="59" spans="2:8" ht="19.5" customHeight="1" x14ac:dyDescent="0.25">
      <c r="B59" s="31">
        <v>14</v>
      </c>
      <c r="C59" s="13" t="s">
        <v>54</v>
      </c>
      <c r="D59" s="14"/>
      <c r="E59" s="56">
        <v>1945</v>
      </c>
      <c r="F59" s="52">
        <f t="shared" si="0"/>
        <v>22464.75</v>
      </c>
      <c r="G59" s="10">
        <f t="shared" si="8"/>
        <v>11.55</v>
      </c>
      <c r="H59" s="63"/>
    </row>
    <row r="60" spans="2:8" ht="19.5" customHeight="1" x14ac:dyDescent="0.25">
      <c r="B60" s="31">
        <v>15</v>
      </c>
      <c r="C60" s="13" t="s">
        <v>55</v>
      </c>
      <c r="D60" s="14"/>
      <c r="E60" s="56">
        <v>2293</v>
      </c>
      <c r="F60" s="52">
        <f t="shared" si="0"/>
        <v>26484.15</v>
      </c>
      <c r="G60" s="10">
        <f t="shared" si="8"/>
        <v>11.55</v>
      </c>
      <c r="H60" s="63"/>
    </row>
    <row r="61" spans="2:8" ht="19.5" customHeight="1" x14ac:dyDescent="0.25">
      <c r="B61" s="31">
        <v>16</v>
      </c>
      <c r="C61" s="32" t="s">
        <v>56</v>
      </c>
      <c r="D61" s="14"/>
      <c r="E61" s="56">
        <v>3167</v>
      </c>
      <c r="F61" s="52">
        <f t="shared" si="0"/>
        <v>36578.850000000006</v>
      </c>
      <c r="G61" s="10">
        <f t="shared" si="8"/>
        <v>11.55</v>
      </c>
      <c r="H61" s="63"/>
    </row>
    <row r="62" spans="2:8" ht="19.5" customHeight="1" x14ac:dyDescent="0.25">
      <c r="B62" s="31">
        <v>17</v>
      </c>
      <c r="C62" s="13" t="s">
        <v>57</v>
      </c>
      <c r="D62" s="14"/>
      <c r="E62" s="56">
        <v>1222</v>
      </c>
      <c r="F62" s="52">
        <f t="shared" si="0"/>
        <v>14114.1</v>
      </c>
      <c r="G62" s="10">
        <f t="shared" si="8"/>
        <v>11.55</v>
      </c>
      <c r="H62" s="63"/>
    </row>
    <row r="63" spans="2:8" s="11" customFormat="1" ht="27" customHeight="1" x14ac:dyDescent="0.35">
      <c r="C63" s="33" t="s">
        <v>58</v>
      </c>
      <c r="F63" s="55"/>
      <c r="H63" s="64"/>
    </row>
    <row r="64" spans="2:8" ht="19.5" customHeight="1" x14ac:dyDescent="0.25">
      <c r="B64" s="31">
        <v>19</v>
      </c>
      <c r="C64" s="13" t="s">
        <v>59</v>
      </c>
      <c r="D64" s="14"/>
      <c r="E64" s="56">
        <v>2501</v>
      </c>
      <c r="F64" s="52">
        <f t="shared" si="0"/>
        <v>28886.550000000003</v>
      </c>
      <c r="G64" s="10">
        <f>G6</f>
        <v>11.55</v>
      </c>
      <c r="H64" s="63"/>
    </row>
    <row r="65" spans="2:8" ht="19.5" customHeight="1" x14ac:dyDescent="0.25">
      <c r="B65" s="31">
        <v>20</v>
      </c>
      <c r="C65" s="34" t="s">
        <v>60</v>
      </c>
      <c r="D65" s="14"/>
      <c r="E65" s="56">
        <v>2174</v>
      </c>
      <c r="F65" s="52">
        <f t="shared" si="0"/>
        <v>25109.7</v>
      </c>
      <c r="G65" s="10">
        <f t="shared" si="8"/>
        <v>11.55</v>
      </c>
      <c r="H65" s="63"/>
    </row>
    <row r="66" spans="2:8" ht="19.5" customHeight="1" x14ac:dyDescent="0.25">
      <c r="B66" s="31">
        <v>21</v>
      </c>
      <c r="C66" s="13" t="s">
        <v>61</v>
      </c>
      <c r="D66" s="14"/>
      <c r="E66" s="56">
        <v>2600</v>
      </c>
      <c r="F66" s="52">
        <f t="shared" si="0"/>
        <v>30030.000000000004</v>
      </c>
      <c r="G66" s="10">
        <f t="shared" si="8"/>
        <v>11.55</v>
      </c>
      <c r="H66" s="63"/>
    </row>
    <row r="67" spans="2:8" ht="19.5" customHeight="1" x14ac:dyDescent="0.25">
      <c r="B67" s="31">
        <v>22</v>
      </c>
      <c r="C67" s="13" t="s">
        <v>62</v>
      </c>
      <c r="D67" s="14"/>
      <c r="E67" s="56">
        <v>2293</v>
      </c>
      <c r="F67" s="52">
        <f t="shared" si="0"/>
        <v>26484.15</v>
      </c>
      <c r="G67" s="10">
        <f t="shared" si="8"/>
        <v>11.55</v>
      </c>
      <c r="H67" s="63"/>
    </row>
    <row r="68" spans="2:8" ht="19.5" customHeight="1" x14ac:dyDescent="0.25">
      <c r="B68" s="31">
        <v>23</v>
      </c>
      <c r="C68" s="13" t="s">
        <v>63</v>
      </c>
      <c r="D68" s="14"/>
      <c r="E68" s="56">
        <v>4859</v>
      </c>
      <c r="F68" s="52">
        <f t="shared" si="0"/>
        <v>56121.450000000004</v>
      </c>
      <c r="G68" s="10">
        <f t="shared" si="8"/>
        <v>11.55</v>
      </c>
      <c r="H68" s="63"/>
    </row>
    <row r="69" spans="2:8" ht="19.5" customHeight="1" x14ac:dyDescent="0.25">
      <c r="B69" s="31">
        <v>24</v>
      </c>
      <c r="C69" s="13" t="s">
        <v>64</v>
      </c>
      <c r="D69" s="14"/>
      <c r="E69" s="56">
        <v>4423</v>
      </c>
      <c r="F69" s="52">
        <f t="shared" si="0"/>
        <v>51085.65</v>
      </c>
      <c r="G69" s="10">
        <f t="shared" si="8"/>
        <v>11.55</v>
      </c>
      <c r="H69" s="63"/>
    </row>
    <row r="70" spans="2:8" ht="19.5" customHeight="1" x14ac:dyDescent="0.25">
      <c r="B70" s="31">
        <v>25</v>
      </c>
      <c r="C70" s="13" t="s">
        <v>65</v>
      </c>
      <c r="D70" s="14"/>
      <c r="E70" s="56">
        <v>4040</v>
      </c>
      <c r="F70" s="52">
        <f t="shared" si="0"/>
        <v>46662</v>
      </c>
      <c r="G70" s="10">
        <f t="shared" si="8"/>
        <v>11.55</v>
      </c>
      <c r="H70" s="63"/>
    </row>
    <row r="71" spans="2:8" s="11" customFormat="1" ht="27" customHeight="1" x14ac:dyDescent="0.35">
      <c r="B71" s="27"/>
      <c r="C71" s="28" t="s">
        <v>66</v>
      </c>
      <c r="D71" s="29"/>
      <c r="F71" s="55"/>
      <c r="H71" s="64"/>
    </row>
    <row r="72" spans="2:8" ht="19.5" customHeight="1" x14ac:dyDescent="0.25">
      <c r="B72" s="31">
        <v>26</v>
      </c>
      <c r="C72" s="13" t="s">
        <v>67</v>
      </c>
      <c r="D72" s="14" t="s">
        <v>68</v>
      </c>
      <c r="E72" s="56">
        <v>4345</v>
      </c>
      <c r="F72" s="52">
        <f t="shared" ref="F72:F135" si="9">E72*G72</f>
        <v>50184.75</v>
      </c>
      <c r="G72" s="10">
        <f>G6</f>
        <v>11.55</v>
      </c>
      <c r="H72" s="63"/>
    </row>
    <row r="73" spans="2:8" ht="19.5" customHeight="1" x14ac:dyDescent="0.25">
      <c r="B73" s="31">
        <v>27</v>
      </c>
      <c r="C73" s="13" t="s">
        <v>69</v>
      </c>
      <c r="D73" s="14" t="s">
        <v>68</v>
      </c>
      <c r="E73" s="56">
        <v>5019</v>
      </c>
      <c r="F73" s="52">
        <f t="shared" si="9"/>
        <v>57969.450000000004</v>
      </c>
      <c r="G73" s="10">
        <f t="shared" ref="G73:G133" si="10">G72</f>
        <v>11.55</v>
      </c>
      <c r="H73" s="63"/>
    </row>
    <row r="74" spans="2:8" ht="19.5" customHeight="1" x14ac:dyDescent="0.25">
      <c r="B74" s="31">
        <v>38</v>
      </c>
      <c r="C74" s="13" t="s">
        <v>70</v>
      </c>
      <c r="D74" s="14"/>
      <c r="E74" s="56">
        <v>3058</v>
      </c>
      <c r="F74" s="52">
        <f t="shared" si="9"/>
        <v>35319.9</v>
      </c>
      <c r="G74" s="10">
        <f t="shared" si="10"/>
        <v>11.55</v>
      </c>
      <c r="H74" s="63"/>
    </row>
    <row r="75" spans="2:8" ht="19.5" customHeight="1" x14ac:dyDescent="0.25">
      <c r="B75" s="31">
        <v>29</v>
      </c>
      <c r="C75" s="13" t="s">
        <v>71</v>
      </c>
      <c r="D75" s="14"/>
      <c r="E75" s="56">
        <v>5985</v>
      </c>
      <c r="F75" s="52">
        <f t="shared" si="9"/>
        <v>69126.75</v>
      </c>
      <c r="G75" s="10">
        <f t="shared" si="10"/>
        <v>11.55</v>
      </c>
      <c r="H75" s="63"/>
    </row>
    <row r="76" spans="2:8" ht="19.5" customHeight="1" x14ac:dyDescent="0.25">
      <c r="B76" s="31">
        <v>30</v>
      </c>
      <c r="C76" s="13" t="s">
        <v>72</v>
      </c>
      <c r="D76" s="14"/>
      <c r="E76" s="56">
        <v>6930</v>
      </c>
      <c r="F76" s="52">
        <f t="shared" si="9"/>
        <v>80041.5</v>
      </c>
      <c r="G76" s="10">
        <f t="shared" si="10"/>
        <v>11.55</v>
      </c>
      <c r="H76" s="63"/>
    </row>
    <row r="77" spans="2:8" ht="19.5" customHeight="1" x14ac:dyDescent="0.25">
      <c r="B77" s="31">
        <v>31</v>
      </c>
      <c r="C77" s="13" t="s">
        <v>73</v>
      </c>
      <c r="D77" s="14" t="s">
        <v>68</v>
      </c>
      <c r="E77" s="56">
        <v>14792</v>
      </c>
      <c r="F77" s="52">
        <f t="shared" si="9"/>
        <v>170847.6</v>
      </c>
      <c r="G77" s="10">
        <f t="shared" si="10"/>
        <v>11.55</v>
      </c>
      <c r="H77" s="63"/>
    </row>
    <row r="78" spans="2:8" ht="19.5" customHeight="1" x14ac:dyDescent="0.25">
      <c r="B78" s="31">
        <v>32</v>
      </c>
      <c r="C78" s="13" t="s">
        <v>74</v>
      </c>
      <c r="D78" s="14" t="s">
        <v>68</v>
      </c>
      <c r="E78" s="56">
        <v>6718</v>
      </c>
      <c r="F78" s="52">
        <f t="shared" si="9"/>
        <v>77592.900000000009</v>
      </c>
      <c r="G78" s="10">
        <f t="shared" si="10"/>
        <v>11.55</v>
      </c>
      <c r="H78" s="63"/>
    </row>
    <row r="79" spans="2:8" ht="19.5" customHeight="1" x14ac:dyDescent="0.25">
      <c r="B79" s="31">
        <v>33</v>
      </c>
      <c r="C79" s="13" t="s">
        <v>75</v>
      </c>
      <c r="D79" s="14"/>
      <c r="E79" s="56">
        <v>7130</v>
      </c>
      <c r="F79" s="52">
        <f t="shared" si="9"/>
        <v>82351.5</v>
      </c>
      <c r="G79" s="10">
        <f t="shared" si="10"/>
        <v>11.55</v>
      </c>
      <c r="H79" s="63"/>
    </row>
    <row r="80" spans="2:8" ht="19.5" customHeight="1" x14ac:dyDescent="0.25">
      <c r="B80" s="31">
        <v>34</v>
      </c>
      <c r="C80" s="13" t="s">
        <v>76</v>
      </c>
      <c r="D80" s="35"/>
      <c r="E80" s="56">
        <v>5668</v>
      </c>
      <c r="F80" s="52">
        <f t="shared" si="9"/>
        <v>65465.4</v>
      </c>
      <c r="G80" s="10">
        <f t="shared" si="10"/>
        <v>11.55</v>
      </c>
      <c r="H80" s="63"/>
    </row>
    <row r="81" spans="2:8" ht="19.5" customHeight="1" x14ac:dyDescent="0.25">
      <c r="B81" s="31">
        <v>35</v>
      </c>
      <c r="C81" s="13" t="s">
        <v>77</v>
      </c>
      <c r="D81" s="35"/>
      <c r="E81" s="56">
        <v>3604</v>
      </c>
      <c r="F81" s="52">
        <f t="shared" si="9"/>
        <v>41626.200000000004</v>
      </c>
      <c r="G81" s="10">
        <f t="shared" si="10"/>
        <v>11.55</v>
      </c>
      <c r="H81" s="63"/>
    </row>
    <row r="82" spans="2:8" ht="19.5" customHeight="1" x14ac:dyDescent="0.25">
      <c r="B82" s="31">
        <v>36</v>
      </c>
      <c r="C82" s="13" t="s">
        <v>78</v>
      </c>
      <c r="D82" s="35"/>
      <c r="E82" s="56">
        <v>8295</v>
      </c>
      <c r="F82" s="52">
        <f t="shared" si="9"/>
        <v>95807.25</v>
      </c>
      <c r="G82" s="10">
        <f t="shared" si="10"/>
        <v>11.55</v>
      </c>
      <c r="H82" s="63"/>
    </row>
    <row r="83" spans="2:8" ht="19.5" customHeight="1" x14ac:dyDescent="0.25">
      <c r="B83" s="31">
        <v>37</v>
      </c>
      <c r="C83" s="13" t="s">
        <v>153</v>
      </c>
      <c r="D83" s="35"/>
      <c r="E83" s="56">
        <v>4993</v>
      </c>
      <c r="F83" s="52">
        <f t="shared" si="9"/>
        <v>57669.15</v>
      </c>
      <c r="G83" s="10">
        <f t="shared" si="10"/>
        <v>11.55</v>
      </c>
      <c r="H83" s="63"/>
    </row>
    <row r="84" spans="2:8" s="11" customFormat="1" ht="27" customHeight="1" x14ac:dyDescent="0.35">
      <c r="B84" s="19"/>
      <c r="C84" s="7" t="s">
        <v>157</v>
      </c>
      <c r="D84" s="20"/>
      <c r="E84" s="21"/>
      <c r="F84" s="55"/>
      <c r="H84" s="64"/>
    </row>
    <row r="85" spans="2:8" ht="19.5" customHeight="1" x14ac:dyDescent="0.25">
      <c r="B85" s="12">
        <v>1</v>
      </c>
      <c r="C85" s="13" t="s">
        <v>79</v>
      </c>
      <c r="D85" s="36"/>
      <c r="E85" s="57">
        <v>160</v>
      </c>
      <c r="F85" s="52">
        <f t="shared" si="9"/>
        <v>1848</v>
      </c>
      <c r="G85" s="10">
        <f>G6</f>
        <v>11.55</v>
      </c>
      <c r="H85" s="63"/>
    </row>
    <row r="86" spans="2:8" ht="19.5" customHeight="1" x14ac:dyDescent="0.25">
      <c r="B86" s="12">
        <v>2</v>
      </c>
      <c r="C86" s="13" t="s">
        <v>80</v>
      </c>
      <c r="D86" s="36"/>
      <c r="E86" s="57">
        <v>170</v>
      </c>
      <c r="F86" s="52">
        <f t="shared" si="9"/>
        <v>1963.5000000000002</v>
      </c>
      <c r="G86" s="10">
        <f t="shared" si="10"/>
        <v>11.55</v>
      </c>
      <c r="H86" s="63"/>
    </row>
    <row r="87" spans="2:8" ht="19.5" customHeight="1" x14ac:dyDescent="0.25">
      <c r="B87" s="12">
        <v>3</v>
      </c>
      <c r="C87" s="13" t="s">
        <v>81</v>
      </c>
      <c r="D87" s="36"/>
      <c r="E87" s="57">
        <v>198</v>
      </c>
      <c r="F87" s="52">
        <f t="shared" si="9"/>
        <v>2286.9</v>
      </c>
      <c r="G87" s="10">
        <f t="shared" si="10"/>
        <v>11.55</v>
      </c>
      <c r="H87" s="63"/>
    </row>
    <row r="88" spans="2:8" ht="19.5" customHeight="1" x14ac:dyDescent="0.25">
      <c r="B88" s="12">
        <v>4</v>
      </c>
      <c r="C88" s="13" t="s">
        <v>82</v>
      </c>
      <c r="D88" s="36"/>
      <c r="E88" s="57">
        <v>274</v>
      </c>
      <c r="F88" s="52">
        <f t="shared" si="9"/>
        <v>3164.7000000000003</v>
      </c>
      <c r="G88" s="10">
        <f t="shared" si="10"/>
        <v>11.55</v>
      </c>
      <c r="H88" s="63"/>
    </row>
    <row r="89" spans="2:8" ht="15" x14ac:dyDescent="0.25">
      <c r="B89" s="12">
        <v>5</v>
      </c>
      <c r="C89" s="13" t="s">
        <v>83</v>
      </c>
      <c r="D89" s="36"/>
      <c r="E89" s="57">
        <v>198</v>
      </c>
      <c r="F89" s="52">
        <f t="shared" si="9"/>
        <v>2286.9</v>
      </c>
      <c r="G89" s="10">
        <f t="shared" si="10"/>
        <v>11.55</v>
      </c>
      <c r="H89" s="63"/>
    </row>
    <row r="90" spans="2:8" ht="19.5" customHeight="1" x14ac:dyDescent="0.25">
      <c r="B90" s="12">
        <v>6</v>
      </c>
      <c r="C90" s="13" t="s">
        <v>84</v>
      </c>
      <c r="D90" s="36"/>
      <c r="E90" s="57">
        <v>356</v>
      </c>
      <c r="F90" s="52">
        <f t="shared" si="9"/>
        <v>4111.8</v>
      </c>
      <c r="G90" s="10">
        <f t="shared" si="10"/>
        <v>11.55</v>
      </c>
      <c r="H90" s="63"/>
    </row>
    <row r="91" spans="2:8" ht="19.5" customHeight="1" x14ac:dyDescent="0.25">
      <c r="B91" s="12">
        <v>7</v>
      </c>
      <c r="C91" s="13" t="s">
        <v>85</v>
      </c>
      <c r="D91" s="36"/>
      <c r="E91" s="57">
        <v>438</v>
      </c>
      <c r="F91" s="52">
        <f t="shared" si="9"/>
        <v>5058.9000000000005</v>
      </c>
      <c r="G91" s="10">
        <f t="shared" si="10"/>
        <v>11.55</v>
      </c>
      <c r="H91" s="63"/>
    </row>
    <row r="92" spans="2:8" ht="19.5" customHeight="1" x14ac:dyDescent="0.25">
      <c r="B92" s="12">
        <v>8</v>
      </c>
      <c r="C92" s="13" t="s">
        <v>86</v>
      </c>
      <c r="D92" s="36"/>
      <c r="E92" s="57">
        <v>484</v>
      </c>
      <c r="F92" s="52">
        <f t="shared" si="9"/>
        <v>5590.2000000000007</v>
      </c>
      <c r="G92" s="10">
        <f t="shared" si="10"/>
        <v>11.55</v>
      </c>
      <c r="H92" s="63"/>
    </row>
    <row r="93" spans="2:8" ht="19.5" customHeight="1" x14ac:dyDescent="0.25">
      <c r="B93" s="12">
        <v>9</v>
      </c>
      <c r="C93" s="13" t="s">
        <v>87</v>
      </c>
      <c r="D93" s="36"/>
      <c r="E93" s="57">
        <v>330</v>
      </c>
      <c r="F93" s="52">
        <f t="shared" si="9"/>
        <v>3811.5000000000005</v>
      </c>
      <c r="G93" s="10">
        <f t="shared" si="10"/>
        <v>11.55</v>
      </c>
      <c r="H93" s="63"/>
    </row>
    <row r="94" spans="2:8" ht="19.5" customHeight="1" x14ac:dyDescent="0.25">
      <c r="B94" s="12">
        <v>10</v>
      </c>
      <c r="C94" s="13" t="s">
        <v>88</v>
      </c>
      <c r="D94" s="36"/>
      <c r="E94" s="57">
        <v>540</v>
      </c>
      <c r="F94" s="52">
        <f t="shared" si="9"/>
        <v>6237</v>
      </c>
      <c r="G94" s="10">
        <f t="shared" si="10"/>
        <v>11.55</v>
      </c>
      <c r="H94" s="63"/>
    </row>
    <row r="95" spans="2:8" ht="19.5" customHeight="1" x14ac:dyDescent="0.25">
      <c r="B95" s="12">
        <v>11</v>
      </c>
      <c r="C95" s="13" t="s">
        <v>89</v>
      </c>
      <c r="D95" s="36"/>
      <c r="E95" s="57">
        <v>460</v>
      </c>
      <c r="F95" s="52">
        <f t="shared" si="9"/>
        <v>5313</v>
      </c>
      <c r="G95" s="10">
        <f t="shared" si="10"/>
        <v>11.55</v>
      </c>
      <c r="H95" s="63"/>
    </row>
    <row r="96" spans="2:8" s="11" customFormat="1" ht="27" customHeight="1" x14ac:dyDescent="0.35">
      <c r="B96" s="19"/>
      <c r="C96" s="7" t="s">
        <v>158</v>
      </c>
      <c r="D96" s="20"/>
      <c r="E96" s="21"/>
      <c r="F96" s="55"/>
      <c r="H96" s="64"/>
    </row>
    <row r="97" spans="2:8" ht="19.5" customHeight="1" x14ac:dyDescent="0.25">
      <c r="B97" s="12">
        <v>1</v>
      </c>
      <c r="C97" s="13" t="s">
        <v>90</v>
      </c>
      <c r="D97" s="14" t="s">
        <v>91</v>
      </c>
      <c r="E97" s="57">
        <v>1776</v>
      </c>
      <c r="F97" s="52">
        <f t="shared" si="9"/>
        <v>20512.800000000003</v>
      </c>
      <c r="G97" s="10">
        <f>G6</f>
        <v>11.55</v>
      </c>
      <c r="H97" s="63"/>
    </row>
    <row r="98" spans="2:8" s="11" customFormat="1" ht="27" customHeight="1" x14ac:dyDescent="0.35">
      <c r="B98" s="37"/>
      <c r="C98" s="38" t="s">
        <v>92</v>
      </c>
      <c r="D98" s="39"/>
      <c r="E98" s="40"/>
      <c r="F98" s="55"/>
      <c r="H98" s="64"/>
    </row>
    <row r="99" spans="2:8" ht="51" x14ac:dyDescent="0.25">
      <c r="B99" s="41">
        <v>2</v>
      </c>
      <c r="C99" s="42" t="s">
        <v>93</v>
      </c>
      <c r="D99" s="14" t="s">
        <v>94</v>
      </c>
      <c r="E99" s="57">
        <v>1778</v>
      </c>
      <c r="F99" s="52">
        <f t="shared" si="9"/>
        <v>20535.900000000001</v>
      </c>
      <c r="G99" s="10">
        <f>G6</f>
        <v>11.55</v>
      </c>
      <c r="H99" s="63"/>
    </row>
    <row r="100" spans="2:8" ht="51" x14ac:dyDescent="0.25">
      <c r="B100" s="43"/>
      <c r="C100" s="44"/>
      <c r="D100" s="14" t="s">
        <v>95</v>
      </c>
      <c r="E100" s="59">
        <v>1957</v>
      </c>
      <c r="F100" s="52">
        <f t="shared" si="9"/>
        <v>22603.350000000002</v>
      </c>
      <c r="G100" s="10">
        <f t="shared" si="10"/>
        <v>11.55</v>
      </c>
      <c r="H100" s="63"/>
    </row>
    <row r="101" spans="2:8" ht="51" x14ac:dyDescent="0.25">
      <c r="B101" s="43"/>
      <c r="C101" s="44"/>
      <c r="D101" s="45" t="s">
        <v>96</v>
      </c>
      <c r="E101" s="60">
        <v>1800</v>
      </c>
      <c r="F101" s="52">
        <f t="shared" si="9"/>
        <v>20790</v>
      </c>
      <c r="G101" s="10">
        <f t="shared" si="10"/>
        <v>11.55</v>
      </c>
      <c r="H101" s="63"/>
    </row>
    <row r="102" spans="2:8" ht="51" x14ac:dyDescent="0.25">
      <c r="B102" s="41">
        <v>3</v>
      </c>
      <c r="C102" s="46" t="s">
        <v>97</v>
      </c>
      <c r="D102" s="14" t="s">
        <v>98</v>
      </c>
      <c r="E102" s="57">
        <v>1711</v>
      </c>
      <c r="F102" s="52">
        <f t="shared" si="9"/>
        <v>19762.050000000003</v>
      </c>
      <c r="G102" s="10">
        <f t="shared" si="10"/>
        <v>11.55</v>
      </c>
      <c r="H102" s="63"/>
    </row>
    <row r="103" spans="2:8" ht="51" x14ac:dyDescent="0.25">
      <c r="B103" s="47"/>
      <c r="C103" s="48"/>
      <c r="D103" s="14" t="s">
        <v>99</v>
      </c>
      <c r="E103" s="57">
        <v>1733</v>
      </c>
      <c r="F103" s="52">
        <f t="shared" si="9"/>
        <v>20016.150000000001</v>
      </c>
      <c r="G103" s="10">
        <f t="shared" si="10"/>
        <v>11.55</v>
      </c>
      <c r="H103" s="63"/>
    </row>
    <row r="104" spans="2:8" ht="51" x14ac:dyDescent="0.25">
      <c r="B104" s="41">
        <v>4</v>
      </c>
      <c r="C104" s="49" t="s">
        <v>100</v>
      </c>
      <c r="D104" s="14" t="s">
        <v>101</v>
      </c>
      <c r="E104" s="61">
        <v>1387</v>
      </c>
      <c r="F104" s="52">
        <f t="shared" si="9"/>
        <v>16019.85</v>
      </c>
      <c r="G104" s="10">
        <f t="shared" si="10"/>
        <v>11.55</v>
      </c>
      <c r="H104" s="63"/>
    </row>
    <row r="105" spans="2:8" ht="51" x14ac:dyDescent="0.25">
      <c r="B105" s="47"/>
      <c r="C105" s="49"/>
      <c r="D105" s="14" t="s">
        <v>102</v>
      </c>
      <c r="E105" s="57">
        <v>1610</v>
      </c>
      <c r="F105" s="52">
        <f t="shared" si="9"/>
        <v>18595.5</v>
      </c>
      <c r="G105" s="10">
        <f t="shared" si="10"/>
        <v>11.55</v>
      </c>
      <c r="H105" s="63"/>
    </row>
    <row r="106" spans="2:8" ht="15" x14ac:dyDescent="0.25">
      <c r="B106" s="47">
        <v>5</v>
      </c>
      <c r="C106" s="13" t="s">
        <v>103</v>
      </c>
      <c r="D106" s="14"/>
      <c r="E106" s="57">
        <v>415</v>
      </c>
      <c r="F106" s="52">
        <f t="shared" si="9"/>
        <v>4793.25</v>
      </c>
      <c r="G106" s="10">
        <f t="shared" si="10"/>
        <v>11.55</v>
      </c>
      <c r="H106" s="63"/>
    </row>
    <row r="107" spans="2:8" s="11" customFormat="1" ht="27" customHeight="1" x14ac:dyDescent="0.35">
      <c r="B107" s="19"/>
      <c r="C107" s="7" t="s">
        <v>159</v>
      </c>
      <c r="D107" s="20"/>
      <c r="E107" s="21"/>
      <c r="F107" s="55"/>
      <c r="H107" s="64"/>
    </row>
    <row r="108" spans="2:8" ht="15" x14ac:dyDescent="0.25">
      <c r="B108" s="12">
        <v>1</v>
      </c>
      <c r="C108" s="13" t="s">
        <v>104</v>
      </c>
      <c r="D108" s="14" t="s">
        <v>105</v>
      </c>
      <c r="E108" s="57">
        <v>123</v>
      </c>
      <c r="F108" s="52">
        <f t="shared" si="9"/>
        <v>1420.65</v>
      </c>
      <c r="G108" s="10">
        <f>G6</f>
        <v>11.55</v>
      </c>
      <c r="H108" s="63"/>
    </row>
    <row r="109" spans="2:8" ht="15" x14ac:dyDescent="0.25">
      <c r="B109" s="12">
        <v>2</v>
      </c>
      <c r="C109" s="13" t="s">
        <v>106</v>
      </c>
      <c r="D109" s="14" t="s">
        <v>107</v>
      </c>
      <c r="E109" s="56">
        <v>135</v>
      </c>
      <c r="F109" s="52">
        <f t="shared" si="9"/>
        <v>1559.25</v>
      </c>
      <c r="G109" s="10">
        <f t="shared" si="10"/>
        <v>11.55</v>
      </c>
      <c r="H109" s="63"/>
    </row>
    <row r="110" spans="2:8" ht="15" x14ac:dyDescent="0.25">
      <c r="B110" s="12"/>
      <c r="C110" s="13"/>
      <c r="D110" s="14" t="s">
        <v>108</v>
      </c>
      <c r="E110" s="56">
        <v>135</v>
      </c>
      <c r="F110" s="52">
        <f t="shared" si="9"/>
        <v>1559.25</v>
      </c>
      <c r="G110" s="10">
        <f t="shared" si="10"/>
        <v>11.55</v>
      </c>
      <c r="H110" s="63"/>
    </row>
    <row r="111" spans="2:8" ht="15" x14ac:dyDescent="0.25">
      <c r="B111" s="12"/>
      <c r="C111" s="13"/>
      <c r="D111" s="14" t="s">
        <v>109</v>
      </c>
      <c r="E111" s="56">
        <v>285</v>
      </c>
      <c r="F111" s="52">
        <f t="shared" si="9"/>
        <v>3291.75</v>
      </c>
      <c r="G111" s="10">
        <f t="shared" si="10"/>
        <v>11.55</v>
      </c>
      <c r="H111" s="63"/>
    </row>
    <row r="112" spans="2:8" ht="15" x14ac:dyDescent="0.25">
      <c r="B112" s="12">
        <v>3</v>
      </c>
      <c r="C112" s="13" t="s">
        <v>110</v>
      </c>
      <c r="D112" s="14" t="s">
        <v>144</v>
      </c>
      <c r="E112" s="56">
        <v>135</v>
      </c>
      <c r="F112" s="52">
        <f t="shared" si="9"/>
        <v>1559.25</v>
      </c>
      <c r="G112" s="10">
        <f t="shared" si="10"/>
        <v>11.55</v>
      </c>
      <c r="H112" s="63"/>
    </row>
    <row r="113" spans="2:8" ht="15" x14ac:dyDescent="0.25">
      <c r="B113" s="12"/>
      <c r="C113" s="13"/>
      <c r="D113" s="14" t="s">
        <v>143</v>
      </c>
      <c r="E113" s="56">
        <v>161</v>
      </c>
      <c r="F113" s="52">
        <f t="shared" si="9"/>
        <v>1859.5500000000002</v>
      </c>
      <c r="G113" s="10">
        <f t="shared" si="10"/>
        <v>11.55</v>
      </c>
      <c r="H113" s="63"/>
    </row>
    <row r="114" spans="2:8" ht="15" x14ac:dyDescent="0.25">
      <c r="B114" s="12"/>
      <c r="C114" s="13"/>
      <c r="D114" s="14" t="s">
        <v>111</v>
      </c>
      <c r="E114" s="56">
        <v>243</v>
      </c>
      <c r="F114" s="52">
        <f t="shared" si="9"/>
        <v>2806.65</v>
      </c>
      <c r="G114" s="10">
        <f t="shared" si="10"/>
        <v>11.55</v>
      </c>
      <c r="H114" s="63"/>
    </row>
    <row r="115" spans="2:8" ht="15" x14ac:dyDescent="0.25">
      <c r="B115" s="12">
        <v>4</v>
      </c>
      <c r="C115" s="13" t="s">
        <v>112</v>
      </c>
      <c r="D115" s="14" t="s">
        <v>113</v>
      </c>
      <c r="E115" s="56">
        <v>125</v>
      </c>
      <c r="F115" s="52">
        <f t="shared" si="9"/>
        <v>1443.75</v>
      </c>
      <c r="G115" s="10">
        <f t="shared" si="10"/>
        <v>11.55</v>
      </c>
      <c r="H115" s="63"/>
    </row>
    <row r="116" spans="2:8" ht="15" x14ac:dyDescent="0.25">
      <c r="B116" s="12"/>
      <c r="C116" s="13"/>
      <c r="D116" s="14" t="s">
        <v>114</v>
      </c>
      <c r="E116" s="56">
        <v>135</v>
      </c>
      <c r="F116" s="52">
        <f t="shared" si="9"/>
        <v>1559.25</v>
      </c>
      <c r="G116" s="10">
        <f t="shared" si="10"/>
        <v>11.55</v>
      </c>
      <c r="H116" s="63"/>
    </row>
    <row r="117" spans="2:8" ht="15" x14ac:dyDescent="0.25">
      <c r="B117" s="12"/>
      <c r="C117" s="13"/>
      <c r="D117" s="14" t="s">
        <v>115</v>
      </c>
      <c r="E117" s="56">
        <v>204</v>
      </c>
      <c r="F117" s="52">
        <f t="shared" si="9"/>
        <v>2356.2000000000003</v>
      </c>
      <c r="G117" s="10">
        <f t="shared" si="10"/>
        <v>11.55</v>
      </c>
      <c r="H117" s="63"/>
    </row>
    <row r="118" spans="2:8" ht="15" x14ac:dyDescent="0.25">
      <c r="B118" s="12">
        <v>5</v>
      </c>
      <c r="C118" s="13" t="s">
        <v>116</v>
      </c>
      <c r="D118" s="14" t="s">
        <v>117</v>
      </c>
      <c r="E118" s="56">
        <v>204</v>
      </c>
      <c r="F118" s="52">
        <f t="shared" si="9"/>
        <v>2356.2000000000003</v>
      </c>
      <c r="G118" s="10">
        <f t="shared" si="10"/>
        <v>11.55</v>
      </c>
      <c r="H118" s="63"/>
    </row>
    <row r="119" spans="2:8" ht="15" x14ac:dyDescent="0.25">
      <c r="B119" s="12"/>
      <c r="C119" s="13"/>
      <c r="D119" s="14" t="s">
        <v>145</v>
      </c>
      <c r="E119" s="56">
        <v>204</v>
      </c>
      <c r="F119" s="52">
        <f t="shared" si="9"/>
        <v>2356.2000000000003</v>
      </c>
      <c r="G119" s="10">
        <f t="shared" si="10"/>
        <v>11.55</v>
      </c>
      <c r="H119" s="63"/>
    </row>
    <row r="120" spans="2:8" ht="15" x14ac:dyDescent="0.25">
      <c r="B120" s="12">
        <v>6</v>
      </c>
      <c r="C120" s="13" t="s">
        <v>118</v>
      </c>
      <c r="D120" s="14" t="s">
        <v>119</v>
      </c>
      <c r="E120" s="56">
        <v>135</v>
      </c>
      <c r="F120" s="52">
        <f t="shared" si="9"/>
        <v>1559.25</v>
      </c>
      <c r="G120" s="10">
        <f t="shared" si="10"/>
        <v>11.55</v>
      </c>
      <c r="H120" s="63"/>
    </row>
    <row r="121" spans="2:8" ht="15" x14ac:dyDescent="0.25">
      <c r="B121" s="12"/>
      <c r="C121" s="13"/>
      <c r="D121" s="14" t="s">
        <v>120</v>
      </c>
      <c r="E121" s="56">
        <v>204</v>
      </c>
      <c r="F121" s="52">
        <f t="shared" si="9"/>
        <v>2356.2000000000003</v>
      </c>
      <c r="G121" s="10">
        <f t="shared" si="10"/>
        <v>11.55</v>
      </c>
      <c r="H121" s="63"/>
    </row>
    <row r="122" spans="2:8" ht="15" x14ac:dyDescent="0.25">
      <c r="B122" s="12">
        <v>7</v>
      </c>
      <c r="C122" s="13" t="s">
        <v>121</v>
      </c>
      <c r="D122" s="14" t="s">
        <v>146</v>
      </c>
      <c r="E122" s="56">
        <v>135</v>
      </c>
      <c r="F122" s="52">
        <f t="shared" si="9"/>
        <v>1559.25</v>
      </c>
      <c r="G122" s="10">
        <f t="shared" si="10"/>
        <v>11.55</v>
      </c>
      <c r="H122" s="63"/>
    </row>
    <row r="123" spans="2:8" ht="15" x14ac:dyDescent="0.25">
      <c r="B123" s="12"/>
      <c r="C123" s="13"/>
      <c r="D123" s="14" t="s">
        <v>147</v>
      </c>
      <c r="E123" s="56">
        <v>135</v>
      </c>
      <c r="F123" s="52">
        <f t="shared" si="9"/>
        <v>1559.25</v>
      </c>
      <c r="G123" s="10">
        <f t="shared" si="10"/>
        <v>11.55</v>
      </c>
      <c r="H123" s="63"/>
    </row>
    <row r="124" spans="2:8" ht="15" x14ac:dyDescent="0.25">
      <c r="B124" s="12">
        <v>8</v>
      </c>
      <c r="C124" s="13" t="s">
        <v>122</v>
      </c>
      <c r="D124" s="14" t="s">
        <v>149</v>
      </c>
      <c r="E124" s="56">
        <v>135</v>
      </c>
      <c r="F124" s="52">
        <f t="shared" si="9"/>
        <v>1559.25</v>
      </c>
      <c r="G124" s="10">
        <f t="shared" si="10"/>
        <v>11.55</v>
      </c>
      <c r="H124" s="63"/>
    </row>
    <row r="125" spans="2:8" ht="15" x14ac:dyDescent="0.25">
      <c r="B125" s="12"/>
      <c r="C125" s="13"/>
      <c r="D125" s="14" t="s">
        <v>148</v>
      </c>
      <c r="E125" s="56">
        <v>204</v>
      </c>
      <c r="F125" s="52">
        <f t="shared" si="9"/>
        <v>2356.2000000000003</v>
      </c>
      <c r="G125" s="10">
        <f t="shared" si="10"/>
        <v>11.55</v>
      </c>
      <c r="H125" s="63"/>
    </row>
    <row r="126" spans="2:8" ht="15" x14ac:dyDescent="0.25">
      <c r="B126" s="12">
        <v>9</v>
      </c>
      <c r="C126" s="13" t="s">
        <v>123</v>
      </c>
      <c r="D126" s="14" t="s">
        <v>124</v>
      </c>
      <c r="E126" s="56">
        <v>135</v>
      </c>
      <c r="F126" s="52">
        <f t="shared" si="9"/>
        <v>1559.25</v>
      </c>
      <c r="G126" s="10">
        <f t="shared" si="10"/>
        <v>11.55</v>
      </c>
      <c r="H126" s="63"/>
    </row>
    <row r="127" spans="2:8" ht="15" x14ac:dyDescent="0.25">
      <c r="B127" s="12"/>
      <c r="C127" s="13"/>
      <c r="D127" s="14" t="s">
        <v>125</v>
      </c>
      <c r="E127" s="56">
        <v>204</v>
      </c>
      <c r="F127" s="52">
        <f t="shared" si="9"/>
        <v>2356.2000000000003</v>
      </c>
      <c r="G127" s="10">
        <f t="shared" si="10"/>
        <v>11.55</v>
      </c>
      <c r="H127" s="63"/>
    </row>
    <row r="128" spans="2:8" ht="15" x14ac:dyDescent="0.25">
      <c r="B128" s="12">
        <v>10</v>
      </c>
      <c r="C128" s="13" t="s">
        <v>126</v>
      </c>
      <c r="D128" s="14" t="s">
        <v>127</v>
      </c>
      <c r="E128" s="57">
        <v>204</v>
      </c>
      <c r="F128" s="52">
        <f t="shared" si="9"/>
        <v>2356.2000000000003</v>
      </c>
      <c r="G128" s="10">
        <f t="shared" si="10"/>
        <v>11.55</v>
      </c>
      <c r="H128" s="63"/>
    </row>
    <row r="129" spans="2:8" ht="15" x14ac:dyDescent="0.25">
      <c r="B129" s="12">
        <v>11</v>
      </c>
      <c r="C129" s="13" t="s">
        <v>128</v>
      </c>
      <c r="D129" s="14" t="s">
        <v>150</v>
      </c>
      <c r="E129" s="56">
        <v>135</v>
      </c>
      <c r="F129" s="52">
        <f t="shared" si="9"/>
        <v>1559.25</v>
      </c>
      <c r="G129" s="10">
        <f t="shared" si="10"/>
        <v>11.55</v>
      </c>
      <c r="H129" s="63"/>
    </row>
    <row r="130" spans="2:8" ht="15" x14ac:dyDescent="0.25">
      <c r="B130" s="12"/>
      <c r="C130" s="13"/>
      <c r="D130" s="14" t="s">
        <v>151</v>
      </c>
      <c r="E130" s="56">
        <v>110</v>
      </c>
      <c r="F130" s="52">
        <f t="shared" si="9"/>
        <v>1270.5</v>
      </c>
      <c r="G130" s="10">
        <f t="shared" si="10"/>
        <v>11.55</v>
      </c>
      <c r="H130" s="63"/>
    </row>
    <row r="131" spans="2:8" ht="25.5" x14ac:dyDescent="0.25">
      <c r="B131" s="12">
        <v>12</v>
      </c>
      <c r="C131" s="13" t="s">
        <v>152</v>
      </c>
      <c r="D131" s="14"/>
      <c r="E131" s="56"/>
      <c r="F131" s="52">
        <f t="shared" si="9"/>
        <v>0</v>
      </c>
      <c r="G131" s="10">
        <f t="shared" si="10"/>
        <v>11.55</v>
      </c>
      <c r="H131" s="63"/>
    </row>
    <row r="132" spans="2:8" ht="15" x14ac:dyDescent="0.25">
      <c r="B132" s="12">
        <v>13</v>
      </c>
      <c r="C132" s="13" t="s">
        <v>129</v>
      </c>
      <c r="D132" s="14" t="s">
        <v>130</v>
      </c>
      <c r="E132" s="56">
        <v>135</v>
      </c>
      <c r="F132" s="52">
        <f t="shared" si="9"/>
        <v>1559.25</v>
      </c>
      <c r="G132" s="10">
        <f t="shared" si="10"/>
        <v>11.55</v>
      </c>
      <c r="H132" s="63"/>
    </row>
    <row r="133" spans="2:8" ht="25.5" x14ac:dyDescent="0.25">
      <c r="B133" s="12">
        <v>14</v>
      </c>
      <c r="C133" s="13" t="s">
        <v>131</v>
      </c>
      <c r="D133" s="14" t="s">
        <v>132</v>
      </c>
      <c r="E133" s="56">
        <v>210</v>
      </c>
      <c r="F133" s="52">
        <f t="shared" si="9"/>
        <v>2425.5</v>
      </c>
      <c r="G133" s="10">
        <f t="shared" si="10"/>
        <v>11.55</v>
      </c>
      <c r="H133" s="63"/>
    </row>
    <row r="134" spans="2:8" s="11" customFormat="1" ht="27" customHeight="1" x14ac:dyDescent="0.35">
      <c r="B134" s="19"/>
      <c r="C134" s="7" t="s">
        <v>160</v>
      </c>
      <c r="D134" s="20"/>
      <c r="E134" s="21"/>
      <c r="F134" s="55"/>
      <c r="H134" s="64"/>
    </row>
    <row r="135" spans="2:8" ht="19.5" customHeight="1" x14ac:dyDescent="0.25">
      <c r="B135" s="12">
        <v>1</v>
      </c>
      <c r="C135" s="13" t="s">
        <v>133</v>
      </c>
      <c r="D135" s="16"/>
      <c r="E135" s="57">
        <v>1258</v>
      </c>
      <c r="F135" s="52">
        <f t="shared" si="9"/>
        <v>14529.900000000001</v>
      </c>
      <c r="G135" s="10">
        <f>G6</f>
        <v>11.55</v>
      </c>
      <c r="H135" s="63"/>
    </row>
    <row r="136" spans="2:8" s="11" customFormat="1" ht="27" customHeight="1" x14ac:dyDescent="0.35">
      <c r="B136" s="19"/>
      <c r="C136" s="7" t="s">
        <v>171</v>
      </c>
      <c r="D136" s="20"/>
      <c r="E136" s="21"/>
      <c r="F136" s="55"/>
      <c r="H136" s="64"/>
    </row>
    <row r="137" spans="2:8" ht="51" x14ac:dyDescent="0.25">
      <c r="B137" s="12">
        <v>1</v>
      </c>
      <c r="C137" s="13" t="s">
        <v>168</v>
      </c>
      <c r="D137" s="16" t="s">
        <v>175</v>
      </c>
      <c r="E137" s="57">
        <v>412</v>
      </c>
      <c r="F137" s="52">
        <f t="shared" ref="F137" si="11">E137*G137</f>
        <v>4758.6000000000004</v>
      </c>
      <c r="G137" s="10">
        <f>G9</f>
        <v>11.55</v>
      </c>
      <c r="H137" s="63"/>
    </row>
    <row r="138" spans="2:8" ht="63.75" x14ac:dyDescent="0.25">
      <c r="B138" s="12">
        <v>2</v>
      </c>
      <c r="C138" s="13" t="s">
        <v>169</v>
      </c>
      <c r="D138" s="16" t="s">
        <v>176</v>
      </c>
      <c r="E138" s="57">
        <v>800</v>
      </c>
      <c r="F138" s="52">
        <f t="shared" ref="F138:F140" si="12">E138*G138</f>
        <v>9240</v>
      </c>
      <c r="G138" s="10">
        <f>G10</f>
        <v>11.55</v>
      </c>
      <c r="H138" s="63"/>
    </row>
    <row r="139" spans="2:8" ht="63.75" x14ac:dyDescent="0.25">
      <c r="B139" s="12">
        <v>3</v>
      </c>
      <c r="C139" s="13" t="s">
        <v>170</v>
      </c>
      <c r="D139" s="16" t="s">
        <v>177</v>
      </c>
      <c r="E139" s="57">
        <v>492</v>
      </c>
      <c r="F139" s="52">
        <f t="shared" si="12"/>
        <v>5682.6</v>
      </c>
      <c r="G139" s="10">
        <f>G11</f>
        <v>11.55</v>
      </c>
      <c r="H139" s="63"/>
    </row>
    <row r="140" spans="2:8" ht="63.75" x14ac:dyDescent="0.25">
      <c r="B140" s="12">
        <v>4</v>
      </c>
      <c r="C140" s="13" t="s">
        <v>170</v>
      </c>
      <c r="D140" s="16" t="s">
        <v>178</v>
      </c>
      <c r="E140" s="57">
        <v>492</v>
      </c>
      <c r="F140" s="52">
        <f t="shared" si="12"/>
        <v>5682.6</v>
      </c>
      <c r="G140" s="10">
        <f>G12</f>
        <v>11.55</v>
      </c>
      <c r="H140" s="63"/>
    </row>
    <row r="141" spans="2:8" s="11" customFormat="1" ht="27" customHeight="1" x14ac:dyDescent="0.35">
      <c r="B141" s="19"/>
      <c r="C141" s="7" t="s">
        <v>172</v>
      </c>
      <c r="D141" s="20"/>
      <c r="E141" s="21"/>
      <c r="F141" s="55"/>
      <c r="H141" s="64"/>
    </row>
    <row r="142" spans="2:8" ht="25.5" x14ac:dyDescent="0.25">
      <c r="B142" s="12">
        <v>1</v>
      </c>
      <c r="C142" s="13" t="s">
        <v>173</v>
      </c>
      <c r="D142" s="16" t="s">
        <v>179</v>
      </c>
      <c r="E142" s="57">
        <v>67</v>
      </c>
      <c r="F142" s="52">
        <f t="shared" ref="F142:F143" si="13">E142*G142</f>
        <v>773.85</v>
      </c>
      <c r="G142" s="10">
        <f>G14</f>
        <v>11.55</v>
      </c>
      <c r="H142" s="63"/>
    </row>
    <row r="143" spans="2:8" ht="25.5" x14ac:dyDescent="0.25">
      <c r="B143" s="12">
        <v>2</v>
      </c>
      <c r="C143" s="13" t="s">
        <v>174</v>
      </c>
      <c r="D143" s="16" t="s">
        <v>180</v>
      </c>
      <c r="E143" s="57">
        <v>79</v>
      </c>
      <c r="F143" s="52">
        <f t="shared" si="13"/>
        <v>912.45</v>
      </c>
      <c r="G143" s="10">
        <f>G15</f>
        <v>11.55</v>
      </c>
      <c r="H143" s="63"/>
    </row>
  </sheetData>
  <hyperlinks>
    <hyperlink ref="D3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2013-12-20T11:29:16Z</dcterms:modified>
</cp:coreProperties>
</file>